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jc649\Documents\Monazite\monazite\text\"/>
    </mc:Choice>
  </mc:AlternateContent>
  <bookViews>
    <workbookView xWindow="0" yWindow="0" windowWidth="9915" windowHeight="9660" tabRatio="472" activeTab="1"/>
  </bookViews>
  <sheets>
    <sheet name="Amelia_EPMA" sheetId="1" r:id="rId1"/>
    <sheet name="Amelia_LAICPM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95" i="1" l="1"/>
  <c r="AF95" i="1"/>
  <c r="AE95" i="1"/>
  <c r="BH94" i="1"/>
  <c r="AF94" i="1"/>
  <c r="AE94" i="1"/>
  <c r="AG94" i="1" s="1"/>
  <c r="BH93" i="1"/>
  <c r="AF93" i="1"/>
  <c r="AE93" i="1"/>
  <c r="AG93" i="1" s="1"/>
  <c r="BH92" i="1"/>
  <c r="AF92" i="1"/>
  <c r="AE92" i="1"/>
  <c r="BH91" i="1"/>
  <c r="AF91" i="1"/>
  <c r="AE91" i="1"/>
  <c r="BH90" i="1"/>
  <c r="AF90" i="1"/>
  <c r="AE90" i="1"/>
  <c r="BH89" i="1"/>
  <c r="AF89" i="1"/>
  <c r="AE89" i="1"/>
  <c r="AG89" i="1" s="1"/>
  <c r="BH88" i="1"/>
  <c r="AF88" i="1"/>
  <c r="AE88" i="1"/>
  <c r="BH87" i="1"/>
  <c r="AF87" i="1"/>
  <c r="AE87" i="1"/>
  <c r="AG87" i="1" s="1"/>
  <c r="BH86" i="1"/>
  <c r="AF86" i="1"/>
  <c r="AE86" i="1"/>
  <c r="AG86" i="1" s="1"/>
  <c r="BH85" i="1"/>
  <c r="AF85" i="1"/>
  <c r="AE85" i="1"/>
  <c r="BH84" i="1"/>
  <c r="AF84" i="1"/>
  <c r="AE84" i="1"/>
  <c r="AG84" i="1" s="1"/>
  <c r="BH83" i="1"/>
  <c r="AF83" i="1"/>
  <c r="AE83" i="1"/>
  <c r="BH82" i="1"/>
  <c r="AF82" i="1"/>
  <c r="AE82" i="1"/>
  <c r="BH81" i="1"/>
  <c r="AF81" i="1"/>
  <c r="AE81" i="1"/>
  <c r="AG81" i="1" s="1"/>
  <c r="BH80" i="1"/>
  <c r="AF80" i="1"/>
  <c r="AE80" i="1"/>
  <c r="AG80" i="1" s="1"/>
  <c r="BH79" i="1"/>
  <c r="AF79" i="1"/>
  <c r="AE79" i="1"/>
  <c r="AG79" i="1" s="1"/>
  <c r="BH78" i="1"/>
  <c r="AF78" i="1"/>
  <c r="AE78" i="1"/>
  <c r="AG78" i="1" s="1"/>
  <c r="BH77" i="1"/>
  <c r="AF77" i="1"/>
  <c r="AE77" i="1"/>
  <c r="BH76" i="1"/>
  <c r="AF76" i="1"/>
  <c r="AE76" i="1"/>
  <c r="BH75" i="1"/>
  <c r="AF75" i="1"/>
  <c r="AE75" i="1"/>
  <c r="BH74" i="1"/>
  <c r="AF74" i="1"/>
  <c r="AE74" i="1"/>
  <c r="AG74" i="1" s="1"/>
  <c r="AG92" i="1" l="1"/>
  <c r="AG77" i="1"/>
  <c r="AG82" i="1"/>
  <c r="AG90" i="1"/>
  <c r="AG95" i="1"/>
  <c r="AG76" i="1"/>
  <c r="AG83" i="1"/>
  <c r="AG88" i="1"/>
  <c r="AG85" i="1"/>
  <c r="AG75" i="1"/>
  <c r="AG91" i="1"/>
  <c r="A35" i="2" l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</calcChain>
</file>

<file path=xl/sharedStrings.xml><?xml version="1.0" encoding="utf-8"?>
<sst xmlns="http://schemas.openxmlformats.org/spreadsheetml/2006/main" count="346" uniqueCount="227">
  <si>
    <t>X</t>
  </si>
  <si>
    <t>Y</t>
  </si>
  <si>
    <t>Z</t>
  </si>
  <si>
    <t>P2O5</t>
  </si>
  <si>
    <t>As2O5</t>
  </si>
  <si>
    <t>SO3</t>
  </si>
  <si>
    <t>SiO2</t>
  </si>
  <si>
    <t>TiO2</t>
  </si>
  <si>
    <t>ThO2</t>
  </si>
  <si>
    <t>UO2</t>
  </si>
  <si>
    <t>PbO</t>
  </si>
  <si>
    <t>Al2O3</t>
  </si>
  <si>
    <t>Y2O3</t>
  </si>
  <si>
    <t>La2O3</t>
  </si>
  <si>
    <t>Ce2O3</t>
  </si>
  <si>
    <t>Pr2O3</t>
  </si>
  <si>
    <t>Nd2O3</t>
  </si>
  <si>
    <t>Sm2O3</t>
  </si>
  <si>
    <t>Eu2O3</t>
  </si>
  <si>
    <t>Gd2O3</t>
  </si>
  <si>
    <t>Tb2O3</t>
  </si>
  <si>
    <t>FeO*</t>
  </si>
  <si>
    <t>MnO</t>
  </si>
  <si>
    <t>MgO</t>
  </si>
  <si>
    <t>CaO</t>
  </si>
  <si>
    <t>Na2O</t>
  </si>
  <si>
    <t xml:space="preserve">F </t>
  </si>
  <si>
    <t>Cl</t>
  </si>
  <si>
    <t>O=F</t>
  </si>
  <si>
    <t>O=Cl</t>
  </si>
  <si>
    <t>Total</t>
  </si>
  <si>
    <t xml:space="preserve">P </t>
  </si>
  <si>
    <t>As</t>
  </si>
  <si>
    <t xml:space="preserve">S </t>
  </si>
  <si>
    <t>Si</t>
  </si>
  <si>
    <t>Ti</t>
  </si>
  <si>
    <t>Th</t>
  </si>
  <si>
    <t xml:space="preserve">U </t>
  </si>
  <si>
    <t>Pb</t>
  </si>
  <si>
    <t>Al</t>
  </si>
  <si>
    <t xml:space="preserve">Y </t>
  </si>
  <si>
    <t>La</t>
  </si>
  <si>
    <t>Ce</t>
  </si>
  <si>
    <t>Pr</t>
  </si>
  <si>
    <t>Nd</t>
  </si>
  <si>
    <t>Sm</t>
  </si>
  <si>
    <t>Eu</t>
  </si>
  <si>
    <t>Gd</t>
  </si>
  <si>
    <t>Tb</t>
  </si>
  <si>
    <t>Fe</t>
  </si>
  <si>
    <t>Mn</t>
  </si>
  <si>
    <t>Mg</t>
  </si>
  <si>
    <t>Ca</t>
  </si>
  <si>
    <t>Na</t>
  </si>
  <si>
    <t>Sum</t>
  </si>
  <si>
    <t>AmMnz1-1</t>
  </si>
  <si>
    <t>AmMnz1-2</t>
  </si>
  <si>
    <t>AmMnz1-3</t>
  </si>
  <si>
    <t>AmMnz1-4</t>
  </si>
  <si>
    <t>AmMnz1-5</t>
  </si>
  <si>
    <t>AmMnz1-6</t>
  </si>
  <si>
    <t>AmMnz1-7</t>
  </si>
  <si>
    <t>AmMnz1-8</t>
  </si>
  <si>
    <t>AmMnz1-9</t>
  </si>
  <si>
    <t>AmMnz1-10</t>
  </si>
  <si>
    <t>AmMnz1-11</t>
  </si>
  <si>
    <t>AmMnz1-12</t>
  </si>
  <si>
    <t>AmMnz1-13</t>
  </si>
  <si>
    <t>AmMnz1-14</t>
  </si>
  <si>
    <t>AmMnz1-15</t>
  </si>
  <si>
    <t>AmMnz1-16</t>
  </si>
  <si>
    <t>AmMnz1-17</t>
  </si>
  <si>
    <t>AmMnz1-18</t>
  </si>
  <si>
    <t>AmMnz1-19</t>
  </si>
  <si>
    <t>AmMnz1-20</t>
  </si>
  <si>
    <t>AmMnz1-21</t>
  </si>
  <si>
    <t>AmMnz1-22</t>
  </si>
  <si>
    <t>AmMnz1-23</t>
  </si>
  <si>
    <t>AmMnz1-24</t>
  </si>
  <si>
    <t>AmMnz1-25</t>
  </si>
  <si>
    <t>AmMnz1-26</t>
  </si>
  <si>
    <t>AmMnz1-27</t>
  </si>
  <si>
    <t>AmMnz1-28</t>
  </si>
  <si>
    <t>AmMnz1-29</t>
  </si>
  <si>
    <t>AmMnz1-30</t>
  </si>
  <si>
    <t>AmMnz1-31</t>
  </si>
  <si>
    <t>AmMnz1-32</t>
  </si>
  <si>
    <t>AmMnz1-33</t>
  </si>
  <si>
    <t>AmMnz1-34</t>
  </si>
  <si>
    <t>AmMnz1-35</t>
  </si>
  <si>
    <t>AmMnz1-36</t>
  </si>
  <si>
    <t>AmMnz1-37</t>
  </si>
  <si>
    <t>AmMnz1-38</t>
  </si>
  <si>
    <t>AmMnz1-39</t>
  </si>
  <si>
    <t>AmMnz1-40</t>
  </si>
  <si>
    <t>AmMnz1-41</t>
  </si>
  <si>
    <t>AmMnz1-42</t>
  </si>
  <si>
    <t>AmMnz1-43</t>
  </si>
  <si>
    <t>AmMnz1-44</t>
  </si>
  <si>
    <t>AmMnz1-45</t>
  </si>
  <si>
    <t>AmMnz1-46</t>
  </si>
  <si>
    <t>AmMnz1-47</t>
  </si>
  <si>
    <t>AmMnz1-48</t>
  </si>
  <si>
    <t>AmMnz1-49</t>
  </si>
  <si>
    <t>AmMnz1-50</t>
  </si>
  <si>
    <t>AmMnz1-51</t>
  </si>
  <si>
    <t>AmMnz1-52</t>
  </si>
  <si>
    <t>AmMnz1-53</t>
  </si>
  <si>
    <t>AmMnz1-54</t>
  </si>
  <si>
    <t>AmMnz1-55</t>
  </si>
  <si>
    <t>AmMnz1-56</t>
  </si>
  <si>
    <t>AmMnz1-57</t>
  </si>
  <si>
    <t>AmMnz1-58</t>
  </si>
  <si>
    <t>AmMnz1-59</t>
  </si>
  <si>
    <t>AmMnz1-60</t>
  </si>
  <si>
    <t>AmMnz1-61</t>
  </si>
  <si>
    <t>AmMnz1-62</t>
  </si>
  <si>
    <t>AmMnz1-63</t>
  </si>
  <si>
    <t>AmMnz1-64</t>
  </si>
  <si>
    <t>AmMnz1-65</t>
  </si>
  <si>
    <t>All pts Avg</t>
  </si>
  <si>
    <t>Std Dev</t>
  </si>
  <si>
    <t>Transect, part-1, 50 um spacing</t>
  </si>
  <si>
    <t>Transect, part-2, 100 um spacing</t>
  </si>
  <si>
    <t>Label/name</t>
  </si>
  <si>
    <t>Coordinates</t>
  </si>
  <si>
    <t>wt%</t>
  </si>
  <si>
    <t>apfu</t>
  </si>
  <si>
    <t>Na_ppm_m23</t>
  </si>
  <si>
    <t>Na_ppm_m23_Int2SE</t>
  </si>
  <si>
    <t>Al_ppm_m27</t>
  </si>
  <si>
    <t>Al_ppm_m27_Int2SE</t>
  </si>
  <si>
    <t>Ti47_CPS</t>
  </si>
  <si>
    <t>Ti47_CPS_Int2SE</t>
  </si>
  <si>
    <t>Mn_ppm_m55</t>
  </si>
  <si>
    <t>Mn_ppm_m55_Int2SE</t>
  </si>
  <si>
    <t>Fe_ppm_m57</t>
  </si>
  <si>
    <t>Fe_ppm_m57_Int2SE</t>
  </si>
  <si>
    <t>As_ppm_m75</t>
  </si>
  <si>
    <t>As_ppm_m75_Int2SE</t>
  </si>
  <si>
    <t>Y_ppm_m89</t>
  </si>
  <si>
    <t>Y_ppm_m89_Int2SE</t>
  </si>
  <si>
    <t>Ba_ppm_m137</t>
  </si>
  <si>
    <t>Ba_ppm_m137_Int2SE</t>
  </si>
  <si>
    <t>Eu_ppm_m153</t>
  </si>
  <si>
    <t>Eu_ppm_m153_Int2SE</t>
  </si>
  <si>
    <t>Gd_ppm_m157</t>
  </si>
  <si>
    <t>Gd_ppm_m157_Int2SE</t>
  </si>
  <si>
    <t>Tb_ppm_m159</t>
  </si>
  <si>
    <t>Tb_ppm_m159_Int2SE</t>
  </si>
  <si>
    <t>Dy_ppm_m163</t>
  </si>
  <si>
    <t>Dy_ppm_m163_Int2SE</t>
  </si>
  <si>
    <t>Ho_ppm_m165</t>
  </si>
  <si>
    <t>Ho_ppm_m165_Int2SE</t>
  </si>
  <si>
    <t>Er_ppm_m166</t>
  </si>
  <si>
    <t>Er_ppm_m166_Int2SE</t>
  </si>
  <si>
    <t>Tm_ppm_m169</t>
  </si>
  <si>
    <t>Tm_ppm_m169_Int2SE</t>
  </si>
  <si>
    <t>Yb_ppm_m172</t>
  </si>
  <si>
    <t>Yb_ppm_m172_Int2SE</t>
  </si>
  <si>
    <t>Lu_ppm_m175</t>
  </si>
  <si>
    <t>Lu_ppm_m175_Int2SE</t>
  </si>
  <si>
    <t>Pb_ppm_m204</t>
  </si>
  <si>
    <t>Pb_ppm_m204_Int2SE</t>
  </si>
  <si>
    <t>Pb_ppm_m208</t>
  </si>
  <si>
    <t>Pb_ppm_m208_Int2SE</t>
  </si>
  <si>
    <t>Th_ppm_m232</t>
  </si>
  <si>
    <t>Th_ppm_m232_Int2SE</t>
  </si>
  <si>
    <t>U_ppm_m238</t>
  </si>
  <si>
    <t>U_ppm_m238_Int2SE</t>
  </si>
  <si>
    <t>P31_CPS</t>
  </si>
  <si>
    <t>P31_CPS_Int2SE</t>
  </si>
  <si>
    <t>P31_CPS_LOD</t>
  </si>
  <si>
    <t>Na_ppm_m23_LOD</t>
  </si>
  <si>
    <t>Al_ppm_m27_LOD</t>
  </si>
  <si>
    <t>Ti47_CPS_LOD</t>
  </si>
  <si>
    <t>Mn_ppm_m55_LOD</t>
  </si>
  <si>
    <t>Fe_ppm_m57_LOD</t>
  </si>
  <si>
    <t>As_ppm_m75_LOD</t>
  </si>
  <si>
    <t>Y_ppm_m89_LOD</t>
  </si>
  <si>
    <t>Ba_ppm_m137_LOD</t>
  </si>
  <si>
    <t>Eu_ppm_m153_LOD</t>
  </si>
  <si>
    <t>Gd_ppm_m157_LOD</t>
  </si>
  <si>
    <t>Tb_ppm_m159_LOD</t>
  </si>
  <si>
    <t>Dy_ppm_m163_LOD</t>
  </si>
  <si>
    <t>Ho_ppm_m165_LOD</t>
  </si>
  <si>
    <t>Er_ppm_m166_LOD</t>
  </si>
  <si>
    <t>Tm_ppm_m169_LOD</t>
  </si>
  <si>
    <t>Yb_ppm_m172_LOD</t>
  </si>
  <si>
    <t>Lu_ppm_m175_LOD</t>
  </si>
  <si>
    <t>Pb_ppm_m204_LOD</t>
  </si>
  <si>
    <t>Pb_ppm_m208_LOD</t>
  </si>
  <si>
    <t>Th_ppm_m232_LOD</t>
  </si>
  <si>
    <t>U_ppm_m238_LOD</t>
  </si>
  <si>
    <t>Order</t>
  </si>
  <si>
    <t>distance from rim (um)</t>
  </si>
  <si>
    <t>Pre-run Standards</t>
  </si>
  <si>
    <t>REP1-1</t>
  </si>
  <si>
    <t>REP1-2</t>
  </si>
  <si>
    <t>REP1-3</t>
  </si>
  <si>
    <t>REP1-4</t>
  </si>
  <si>
    <t>FAP-1</t>
  </si>
  <si>
    <t>FAP-2</t>
  </si>
  <si>
    <t>FAP-3</t>
  </si>
  <si>
    <t>FAP-4</t>
  </si>
  <si>
    <t>YAG-1</t>
  </si>
  <si>
    <t>YAG-2</t>
  </si>
  <si>
    <t>YAG-3</t>
  </si>
  <si>
    <t>REP2-1</t>
  </si>
  <si>
    <t>REP2-2</t>
  </si>
  <si>
    <t>REP2-3</t>
  </si>
  <si>
    <t>REP2-4</t>
  </si>
  <si>
    <t>REP3-1</t>
  </si>
  <si>
    <t>REP3-2</t>
  </si>
  <si>
    <t>REP3-3</t>
  </si>
  <si>
    <t>REP3-4</t>
  </si>
  <si>
    <t>GAL-1</t>
  </si>
  <si>
    <t>GAL-2</t>
  </si>
  <si>
    <t>GAL-3</t>
  </si>
  <si>
    <r>
      <t>K Numbers (=I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/I</t>
    </r>
    <r>
      <rPr>
        <vertAlign val="subscript"/>
        <sz val="11"/>
        <color theme="1"/>
        <rFont val="Calibri"/>
        <family val="2"/>
        <scheme val="minor"/>
      </rPr>
      <t>std</t>
    </r>
    <r>
      <rPr>
        <sz val="11"/>
        <color theme="1"/>
        <rFont val="Calibri"/>
        <family val="2"/>
        <scheme val="minor"/>
      </rPr>
      <t>)</t>
    </r>
  </si>
  <si>
    <t>apfu based on 4 O</t>
  </si>
  <si>
    <t>analyses in red are not monazite</t>
  </si>
  <si>
    <t>CPS= counts per second</t>
  </si>
  <si>
    <t>INT2SE=intensity, 2sigma uncertainty</t>
  </si>
  <si>
    <t>LOD= loss on delivery</t>
  </si>
  <si>
    <t>ppm= parts per million</t>
  </si>
  <si>
    <t>m#= mass and atomic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</si>
</sst>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" fontId="0" fillId="0" borderId="0" xfId="0" applyNumberFormat="1"/>
    <xf numFmtId="0" fontId="0" fillId="0" borderId="0" xfId="0" applyAlignment="1">
      <alignment horizontal="left" wrapText="1"/>
    </xf>
    <xf numFmtId="1" fontId="0" fillId="0" borderId="0" xfId="0" applyNumberFormat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3" fillId="0" borderId="0" xfId="0" applyFont="1"/>
    <xf numFmtId="1" fontId="3" fillId="0" borderId="0" xfId="0" applyNumberFormat="1" applyFont="1"/>
    <xf numFmtId="0" fontId="0" fillId="0" borderId="0" xfId="0" applyFont="1" applyBorder="1" applyAlignment="1">
      <alignment horizontal="left"/>
    </xf>
    <xf numFmtId="2" fontId="0" fillId="0" borderId="0" xfId="0" applyNumberFormat="1" applyFont="1" applyBorder="1" applyAlignment="1">
      <alignment horizontal="left"/>
    </xf>
    <xf numFmtId="0" fontId="0" fillId="0" borderId="3" xfId="0" applyFont="1" applyBorder="1" applyAlignment="1">
      <alignment horizontal="left"/>
    </xf>
    <xf numFmtId="165" fontId="0" fillId="0" borderId="0" xfId="0" applyNumberFormat="1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2" fontId="0" fillId="0" borderId="1" xfId="0" applyNumberFormat="1" applyFont="1" applyBorder="1" applyAlignment="1">
      <alignment horizontal="left"/>
    </xf>
    <xf numFmtId="0" fontId="0" fillId="0" borderId="2" xfId="0" applyFont="1" applyBorder="1" applyAlignment="1">
      <alignment horizontal="left"/>
    </xf>
    <xf numFmtId="165" fontId="0" fillId="0" borderId="1" xfId="0" applyNumberFormat="1" applyFont="1" applyBorder="1" applyAlignment="1">
      <alignment horizontal="left"/>
    </xf>
    <xf numFmtId="1" fontId="0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/>
    </xf>
    <xf numFmtId="2" fontId="0" fillId="0" borderId="3" xfId="0" applyNumberFormat="1" applyFont="1" applyBorder="1" applyAlignment="1">
      <alignment horizontal="left"/>
    </xf>
    <xf numFmtId="164" fontId="0" fillId="0" borderId="0" xfId="0" applyNumberFormat="1" applyFont="1" applyAlignment="1">
      <alignment horizontal="left"/>
    </xf>
    <xf numFmtId="164" fontId="0" fillId="0" borderId="3" xfId="0" applyNumberFormat="1" applyFont="1" applyBorder="1" applyAlignment="1">
      <alignment horizontal="left"/>
    </xf>
    <xf numFmtId="165" fontId="0" fillId="0" borderId="0" xfId="0" applyNumberFormat="1" applyFont="1" applyAlignment="1">
      <alignment horizontal="left"/>
    </xf>
    <xf numFmtId="1" fontId="0" fillId="0" borderId="1" xfId="0" applyNumberFormat="1" applyFont="1" applyBorder="1" applyAlignment="1">
      <alignment horizontal="left"/>
    </xf>
    <xf numFmtId="2" fontId="0" fillId="0" borderId="2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164" fontId="0" fillId="0" borderId="2" xfId="0" applyNumberFormat="1" applyFont="1" applyBorder="1" applyAlignment="1">
      <alignment horizontal="left"/>
    </xf>
    <xf numFmtId="165" fontId="0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00"/>
  <sheetViews>
    <sheetView workbookViewId="0"/>
  </sheetViews>
  <sheetFormatPr defaultColWidth="15.7109375" defaultRowHeight="15" x14ac:dyDescent="0.25"/>
  <cols>
    <col min="1" max="1" width="29.7109375" style="11" bestFit="1" customWidth="1"/>
    <col min="2" max="2" width="11.7109375" style="11" bestFit="1" customWidth="1"/>
    <col min="3" max="3" width="6.7109375" style="11" bestFit="1" customWidth="1"/>
    <col min="4" max="4" width="4" style="11" bestFit="1" customWidth="1"/>
    <col min="5" max="5" width="21.7109375" style="11" bestFit="1" customWidth="1"/>
    <col min="6" max="6" width="5.5703125" style="17" bestFit="1" customWidth="1"/>
    <col min="7" max="7" width="6.5703125" style="11" bestFit="1" customWidth="1"/>
    <col min="8" max="8" width="5.5703125" style="11" bestFit="1" customWidth="1"/>
    <col min="9" max="10" width="5" style="11" bestFit="1" customWidth="1"/>
    <col min="11" max="11" width="5.5703125" style="11" bestFit="1" customWidth="1"/>
    <col min="12" max="12" width="4.85546875" style="11" bestFit="1" customWidth="1"/>
    <col min="13" max="13" width="5.5703125" style="11" bestFit="1" customWidth="1"/>
    <col min="14" max="14" width="6.28515625" style="11" bestFit="1" customWidth="1"/>
    <col min="15" max="15" width="5.5703125" style="11" bestFit="1" customWidth="1"/>
    <col min="16" max="16" width="6.28515625" style="11" bestFit="1" customWidth="1"/>
    <col min="17" max="17" width="6.7109375" style="11" bestFit="1" customWidth="1"/>
    <col min="18" max="18" width="6.28515625" style="11" bestFit="1" customWidth="1"/>
    <col min="19" max="19" width="7" style="11" bestFit="1" customWidth="1"/>
    <col min="20" max="20" width="7.140625" style="11" bestFit="1" customWidth="1"/>
    <col min="21" max="21" width="6.5703125" style="11" bestFit="1" customWidth="1"/>
    <col min="22" max="22" width="6.85546875" style="11" bestFit="1" customWidth="1"/>
    <col min="23" max="23" width="6.5703125" style="11" bestFit="1" customWidth="1"/>
    <col min="24" max="24" width="5.5703125" style="11" bestFit="1" customWidth="1"/>
    <col min="25" max="25" width="5.28515625" style="11" bestFit="1" customWidth="1"/>
    <col min="26" max="26" width="5.140625" style="11" bestFit="1" customWidth="1"/>
    <col min="27" max="27" width="5.5703125" style="11" bestFit="1" customWidth="1"/>
    <col min="28" max="28" width="5.85546875" style="11" bestFit="1" customWidth="1"/>
    <col min="29" max="30" width="4.85546875" style="11" bestFit="1" customWidth="1"/>
    <col min="31" max="32" width="5.28515625" style="11" bestFit="1" customWidth="1"/>
    <col min="33" max="33" width="6.5703125" style="11" bestFit="1" customWidth="1"/>
    <col min="34" max="34" width="5.140625" style="11" customWidth="1"/>
    <col min="35" max="60" width="5.5703125" style="11" bestFit="1" customWidth="1"/>
    <col min="61" max="61" width="4.42578125" style="11" customWidth="1"/>
    <col min="62" max="62" width="18.42578125" style="21" bestFit="1" customWidth="1"/>
    <col min="63" max="86" width="6.5703125" style="21" bestFit="1" customWidth="1"/>
    <col min="87" max="16384" width="15.7109375" style="11"/>
  </cols>
  <sheetData>
    <row r="1" spans="1:86" ht="18" x14ac:dyDescent="0.35">
      <c r="A1" s="7" t="s">
        <v>124</v>
      </c>
      <c r="B1" s="7" t="s">
        <v>125</v>
      </c>
      <c r="C1" s="7"/>
      <c r="D1" s="7"/>
      <c r="E1" s="4" t="s">
        <v>195</v>
      </c>
      <c r="F1" s="8" t="s">
        <v>126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7"/>
      <c r="AF1" s="7"/>
      <c r="AG1" s="9"/>
      <c r="AH1" s="7"/>
      <c r="AI1" s="7" t="s">
        <v>220</v>
      </c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9"/>
      <c r="BI1" s="7"/>
      <c r="BJ1" s="10" t="s">
        <v>219</v>
      </c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</row>
    <row r="2" spans="1:86" x14ac:dyDescent="0.25">
      <c r="A2" s="12" t="s">
        <v>122</v>
      </c>
      <c r="B2" s="12" t="s">
        <v>0</v>
      </c>
      <c r="C2" s="12" t="s">
        <v>1</v>
      </c>
      <c r="D2" s="12" t="s">
        <v>2</v>
      </c>
      <c r="E2" s="12"/>
      <c r="F2" s="13" t="s">
        <v>3</v>
      </c>
      <c r="G2" s="12" t="s">
        <v>4</v>
      </c>
      <c r="H2" s="12" t="s">
        <v>5</v>
      </c>
      <c r="I2" s="12" t="s">
        <v>6</v>
      </c>
      <c r="J2" s="12" t="s">
        <v>7</v>
      </c>
      <c r="K2" s="12" t="s">
        <v>8</v>
      </c>
      <c r="L2" s="12" t="s">
        <v>9</v>
      </c>
      <c r="M2" s="12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2" t="s">
        <v>16</v>
      </c>
      <c r="T2" s="12" t="s">
        <v>17</v>
      </c>
      <c r="U2" s="12" t="s">
        <v>18</v>
      </c>
      <c r="V2" s="12" t="s">
        <v>19</v>
      </c>
      <c r="W2" s="12" t="s">
        <v>20</v>
      </c>
      <c r="X2" s="12" t="s">
        <v>21</v>
      </c>
      <c r="Y2" s="12" t="s">
        <v>22</v>
      </c>
      <c r="Z2" s="12" t="s">
        <v>23</v>
      </c>
      <c r="AA2" s="12" t="s">
        <v>24</v>
      </c>
      <c r="AB2" s="12" t="s">
        <v>25</v>
      </c>
      <c r="AC2" s="12" t="s">
        <v>26</v>
      </c>
      <c r="AD2" s="12" t="s">
        <v>27</v>
      </c>
      <c r="AE2" s="12" t="s">
        <v>28</v>
      </c>
      <c r="AF2" s="12" t="s">
        <v>29</v>
      </c>
      <c r="AG2" s="14" t="s">
        <v>30</v>
      </c>
      <c r="AH2" s="12"/>
      <c r="AI2" s="12" t="s">
        <v>31</v>
      </c>
      <c r="AJ2" s="12" t="s">
        <v>32</v>
      </c>
      <c r="AK2" s="12" t="s">
        <v>33</v>
      </c>
      <c r="AL2" s="12" t="s">
        <v>34</v>
      </c>
      <c r="AM2" s="12" t="s">
        <v>35</v>
      </c>
      <c r="AN2" s="12" t="s">
        <v>36</v>
      </c>
      <c r="AO2" s="12" t="s">
        <v>37</v>
      </c>
      <c r="AP2" s="12" t="s">
        <v>38</v>
      </c>
      <c r="AQ2" s="12" t="s">
        <v>39</v>
      </c>
      <c r="AR2" s="12" t="s">
        <v>40</v>
      </c>
      <c r="AS2" s="12" t="s">
        <v>41</v>
      </c>
      <c r="AT2" s="12" t="s">
        <v>42</v>
      </c>
      <c r="AU2" s="12" t="s">
        <v>43</v>
      </c>
      <c r="AV2" s="12" t="s">
        <v>44</v>
      </c>
      <c r="AW2" s="12" t="s">
        <v>45</v>
      </c>
      <c r="AX2" s="12" t="s">
        <v>46</v>
      </c>
      <c r="AY2" s="12" t="s">
        <v>47</v>
      </c>
      <c r="AZ2" s="12" t="s">
        <v>48</v>
      </c>
      <c r="BA2" s="12" t="s">
        <v>49</v>
      </c>
      <c r="BB2" s="12" t="s">
        <v>50</v>
      </c>
      <c r="BC2" s="12" t="s">
        <v>51</v>
      </c>
      <c r="BD2" s="12" t="s">
        <v>52</v>
      </c>
      <c r="BE2" s="12" t="s">
        <v>53</v>
      </c>
      <c r="BF2" s="12" t="s">
        <v>26</v>
      </c>
      <c r="BG2" s="12" t="s">
        <v>27</v>
      </c>
      <c r="BH2" s="14" t="s">
        <v>54</v>
      </c>
      <c r="BI2" s="12"/>
      <c r="BJ2" s="15" t="s">
        <v>26</v>
      </c>
      <c r="BK2" s="15" t="s">
        <v>53</v>
      </c>
      <c r="BL2" s="15" t="s">
        <v>51</v>
      </c>
      <c r="BM2" s="15" t="s">
        <v>39</v>
      </c>
      <c r="BN2" s="15" t="s">
        <v>34</v>
      </c>
      <c r="BO2" s="15" t="s">
        <v>31</v>
      </c>
      <c r="BP2" s="15" t="s">
        <v>33</v>
      </c>
      <c r="BQ2" s="15" t="s">
        <v>27</v>
      </c>
      <c r="BR2" s="15" t="s">
        <v>52</v>
      </c>
      <c r="BS2" s="15" t="s">
        <v>35</v>
      </c>
      <c r="BT2" s="15" t="s">
        <v>50</v>
      </c>
      <c r="BU2" s="15" t="s">
        <v>49</v>
      </c>
      <c r="BV2" s="15" t="s">
        <v>32</v>
      </c>
      <c r="BW2" s="15" t="s">
        <v>40</v>
      </c>
      <c r="BX2" s="15" t="s">
        <v>41</v>
      </c>
      <c r="BY2" s="15" t="s">
        <v>42</v>
      </c>
      <c r="BZ2" s="15" t="s">
        <v>43</v>
      </c>
      <c r="CA2" s="15" t="s">
        <v>44</v>
      </c>
      <c r="CB2" s="15" t="s">
        <v>45</v>
      </c>
      <c r="CC2" s="15" t="s">
        <v>46</v>
      </c>
      <c r="CD2" s="15" t="s">
        <v>47</v>
      </c>
      <c r="CE2" s="15" t="s">
        <v>48</v>
      </c>
      <c r="CF2" s="15" t="s">
        <v>38</v>
      </c>
      <c r="CG2" s="15" t="s">
        <v>36</v>
      </c>
      <c r="CH2" s="15" t="s">
        <v>37</v>
      </c>
    </row>
    <row r="3" spans="1:86" x14ac:dyDescent="0.25">
      <c r="A3" s="11" t="s">
        <v>55</v>
      </c>
      <c r="B3" s="11">
        <v>9973</v>
      </c>
      <c r="C3" s="11">
        <v>396</v>
      </c>
      <c r="D3" s="11">
        <v>-15</v>
      </c>
      <c r="E3" s="16">
        <v>0</v>
      </c>
      <c r="F3" s="17">
        <v>27.0716</v>
      </c>
      <c r="G3" s="17">
        <v>0</v>
      </c>
      <c r="H3" s="17">
        <v>0</v>
      </c>
      <c r="I3" s="17">
        <v>1.8425</v>
      </c>
      <c r="J3" s="17">
        <v>0</v>
      </c>
      <c r="K3" s="17">
        <v>9.2446000000000002</v>
      </c>
      <c r="L3" s="17">
        <v>0.46529999999999999</v>
      </c>
      <c r="M3" s="17">
        <v>0</v>
      </c>
      <c r="N3" s="17">
        <v>1.6000000000000001E-3</v>
      </c>
      <c r="O3" s="17">
        <v>1.8705000000000001</v>
      </c>
      <c r="P3" s="17">
        <v>10.4177</v>
      </c>
      <c r="Q3" s="17">
        <v>29.842400000000001</v>
      </c>
      <c r="R3" s="17">
        <v>3.5331000000000001</v>
      </c>
      <c r="S3" s="17">
        <v>12.413500000000001</v>
      </c>
      <c r="T3" s="17">
        <v>1.1106</v>
      </c>
      <c r="U3" s="17">
        <v>0</v>
      </c>
      <c r="V3" s="17">
        <v>0.51849999999999996</v>
      </c>
      <c r="W3" s="17">
        <v>0</v>
      </c>
      <c r="X3" s="17">
        <v>0</v>
      </c>
      <c r="Y3" s="17">
        <v>0</v>
      </c>
      <c r="Z3" s="17">
        <v>0</v>
      </c>
      <c r="AA3" s="17">
        <v>0.58979999999999999</v>
      </c>
      <c r="AB3" s="17">
        <v>0</v>
      </c>
      <c r="AC3" s="17">
        <v>0.89119999999999999</v>
      </c>
      <c r="AD3" s="17">
        <v>6.1899999999999997E-2</v>
      </c>
      <c r="AE3" s="17">
        <v>-0.37524210526315788</v>
      </c>
      <c r="AF3" s="17">
        <v>-1.3968970380818051E-2</v>
      </c>
      <c r="AG3" s="18">
        <v>99.485588924356037</v>
      </c>
      <c r="AI3" s="19">
        <v>0.92520000000000002</v>
      </c>
      <c r="AJ3" s="19">
        <v>0</v>
      </c>
      <c r="AK3" s="19">
        <v>0</v>
      </c>
      <c r="AL3" s="19">
        <v>7.4399999999999994E-2</v>
      </c>
      <c r="AM3" s="19">
        <v>0</v>
      </c>
      <c r="AN3" s="19">
        <v>8.4900000000000003E-2</v>
      </c>
      <c r="AO3" s="19">
        <v>4.1999999999999997E-3</v>
      </c>
      <c r="AP3" s="19">
        <v>0</v>
      </c>
      <c r="AQ3" s="19">
        <v>1E-4</v>
      </c>
      <c r="AR3" s="19">
        <v>4.02E-2</v>
      </c>
      <c r="AS3" s="19">
        <v>0.15509999999999999</v>
      </c>
      <c r="AT3" s="19">
        <v>0.441</v>
      </c>
      <c r="AU3" s="19">
        <v>5.1999999999999998E-2</v>
      </c>
      <c r="AV3" s="19">
        <v>0.17899999999999999</v>
      </c>
      <c r="AW3" s="19">
        <v>1.55E-2</v>
      </c>
      <c r="AX3" s="19">
        <v>0</v>
      </c>
      <c r="AY3" s="19">
        <v>6.8999999999999999E-3</v>
      </c>
      <c r="AZ3" s="19">
        <v>0</v>
      </c>
      <c r="BA3" s="19">
        <v>0</v>
      </c>
      <c r="BB3" s="19">
        <v>0</v>
      </c>
      <c r="BC3" s="19">
        <v>0</v>
      </c>
      <c r="BD3" s="19">
        <v>2.5499999999999998E-2</v>
      </c>
      <c r="BE3" s="19">
        <v>0</v>
      </c>
      <c r="BF3" s="19">
        <v>0.1138</v>
      </c>
      <c r="BG3" s="19">
        <v>4.1999999999999997E-3</v>
      </c>
      <c r="BH3" s="20">
        <v>2.004</v>
      </c>
      <c r="BJ3" s="21">
        <v>0.16020000000000001</v>
      </c>
      <c r="BK3" s="21">
        <v>0</v>
      </c>
      <c r="BL3" s="21">
        <v>0</v>
      </c>
      <c r="BM3" s="21">
        <v>0</v>
      </c>
      <c r="BN3" s="21">
        <v>5.5899999999999998E-2</v>
      </c>
      <c r="BO3" s="21">
        <v>0.91069999999999995</v>
      </c>
      <c r="BP3" s="21">
        <v>0</v>
      </c>
      <c r="BQ3" s="21">
        <v>8.5000000000000006E-3</v>
      </c>
      <c r="BR3" s="21">
        <v>1.15E-2</v>
      </c>
      <c r="BS3" s="21">
        <v>0</v>
      </c>
      <c r="BT3" s="21">
        <v>0</v>
      </c>
      <c r="BU3" s="21">
        <v>0</v>
      </c>
      <c r="BV3" s="21">
        <v>0</v>
      </c>
      <c r="BW3" s="21">
        <v>2.63E-2</v>
      </c>
      <c r="BX3" s="21">
        <v>0.43769999999999998</v>
      </c>
      <c r="BY3" s="21">
        <v>1.1444000000000001</v>
      </c>
      <c r="BZ3" s="21">
        <v>0.14799999999999999</v>
      </c>
      <c r="CA3" s="21">
        <v>0.52110000000000001</v>
      </c>
      <c r="CB3" s="21">
        <v>4.3499999999999997E-2</v>
      </c>
      <c r="CC3" s="21">
        <v>2.6200000000000001E-2</v>
      </c>
      <c r="CD3" s="21">
        <v>1.9699999999999999E-2</v>
      </c>
      <c r="CE3" s="21">
        <v>0</v>
      </c>
      <c r="CF3" s="21">
        <v>0</v>
      </c>
      <c r="CG3" s="21">
        <v>7.5399999999999995E-2</v>
      </c>
      <c r="CH3" s="21">
        <v>3.0999999999999999E-3</v>
      </c>
    </row>
    <row r="4" spans="1:86" x14ac:dyDescent="0.25">
      <c r="A4" s="11" t="s">
        <v>56</v>
      </c>
      <c r="B4" s="11">
        <v>10022</v>
      </c>
      <c r="C4" s="11">
        <v>396</v>
      </c>
      <c r="D4" s="11">
        <v>-12</v>
      </c>
      <c r="E4" s="16">
        <v>49</v>
      </c>
      <c r="F4" s="17">
        <v>27.0121</v>
      </c>
      <c r="G4" s="17">
        <v>4.4299999999999999E-2</v>
      </c>
      <c r="H4" s="17">
        <v>0</v>
      </c>
      <c r="I4" s="17">
        <v>1.8409</v>
      </c>
      <c r="J4" s="17">
        <v>1.7299999999999999E-2</v>
      </c>
      <c r="K4" s="17">
        <v>9.1649999999999991</v>
      </c>
      <c r="L4" s="17">
        <v>0.4163</v>
      </c>
      <c r="M4" s="17">
        <v>0</v>
      </c>
      <c r="N4" s="17">
        <v>2.4199999999999999E-2</v>
      </c>
      <c r="O4" s="17">
        <v>1.798</v>
      </c>
      <c r="P4" s="17">
        <v>9.9663000000000004</v>
      </c>
      <c r="Q4" s="17">
        <v>29.884699999999999</v>
      </c>
      <c r="R4" s="17">
        <v>3.6757</v>
      </c>
      <c r="S4" s="17">
        <v>12.283899999999999</v>
      </c>
      <c r="T4" s="17">
        <v>0.96560000000000001</v>
      </c>
      <c r="U4" s="17">
        <v>7.17E-2</v>
      </c>
      <c r="V4" s="17">
        <v>0.37419999999999998</v>
      </c>
      <c r="W4" s="17">
        <v>1.06E-2</v>
      </c>
      <c r="X4" s="17">
        <v>0</v>
      </c>
      <c r="Y4" s="17">
        <v>0</v>
      </c>
      <c r="Z4" s="17">
        <v>0</v>
      </c>
      <c r="AA4" s="17">
        <v>0.5958</v>
      </c>
      <c r="AB4" s="17">
        <v>0</v>
      </c>
      <c r="AC4" s="17">
        <v>0.80249999999999999</v>
      </c>
      <c r="AD4" s="17">
        <v>4.3999999999999997E-2</v>
      </c>
      <c r="AE4" s="17">
        <v>-0.33789473684210525</v>
      </c>
      <c r="AF4" s="17">
        <v>-9.9294781382228484E-3</v>
      </c>
      <c r="AG4" s="18">
        <v>98.645275785019678</v>
      </c>
      <c r="AI4" s="19">
        <v>0.92720000000000002</v>
      </c>
      <c r="AJ4" s="19">
        <v>8.9999999999999998E-4</v>
      </c>
      <c r="AK4" s="19">
        <v>0</v>
      </c>
      <c r="AL4" s="19">
        <v>7.46E-2</v>
      </c>
      <c r="AM4" s="19">
        <v>5.0000000000000001E-4</v>
      </c>
      <c r="AN4" s="19">
        <v>8.4599999999999995E-2</v>
      </c>
      <c r="AO4" s="19">
        <v>3.8E-3</v>
      </c>
      <c r="AP4" s="19">
        <v>0</v>
      </c>
      <c r="AQ4" s="19">
        <v>1.1999999999999999E-3</v>
      </c>
      <c r="AR4" s="19">
        <v>3.8800000000000001E-2</v>
      </c>
      <c r="AS4" s="19">
        <v>0.14899999999999999</v>
      </c>
      <c r="AT4" s="19">
        <v>0.44359999999999999</v>
      </c>
      <c r="AU4" s="19">
        <v>5.4300000000000001E-2</v>
      </c>
      <c r="AV4" s="19">
        <v>0.1779</v>
      </c>
      <c r="AW4" s="19">
        <v>1.35E-2</v>
      </c>
      <c r="AX4" s="19">
        <v>1E-3</v>
      </c>
      <c r="AY4" s="19">
        <v>5.0000000000000001E-3</v>
      </c>
      <c r="AZ4" s="19">
        <v>1E-4</v>
      </c>
      <c r="BA4" s="19">
        <v>0</v>
      </c>
      <c r="BB4" s="19">
        <v>0</v>
      </c>
      <c r="BC4" s="19">
        <v>0</v>
      </c>
      <c r="BD4" s="19">
        <v>2.5899999999999999E-2</v>
      </c>
      <c r="BE4" s="19">
        <v>0</v>
      </c>
      <c r="BF4" s="19">
        <v>0.10290000000000001</v>
      </c>
      <c r="BG4" s="19">
        <v>3.0000000000000001E-3</v>
      </c>
      <c r="BH4" s="20">
        <v>2.0018999999999996</v>
      </c>
      <c r="BJ4" s="21">
        <v>0.1439</v>
      </c>
      <c r="BK4" s="21">
        <v>0</v>
      </c>
      <c r="BL4" s="21">
        <v>0</v>
      </c>
      <c r="BM4" s="21">
        <v>5.0000000000000001E-4</v>
      </c>
      <c r="BN4" s="21">
        <v>5.5899999999999998E-2</v>
      </c>
      <c r="BO4" s="21">
        <v>0.90849999999999997</v>
      </c>
      <c r="BP4" s="21">
        <v>0</v>
      </c>
      <c r="BQ4" s="21">
        <v>6.1000000000000004E-3</v>
      </c>
      <c r="BR4" s="21">
        <v>1.1599999999999999E-2</v>
      </c>
      <c r="BS4" s="21">
        <v>5.0000000000000001E-4</v>
      </c>
      <c r="BT4" s="21">
        <v>0</v>
      </c>
      <c r="BU4" s="21">
        <v>0</v>
      </c>
      <c r="BV4" s="21">
        <v>5.0000000000000001E-4</v>
      </c>
      <c r="BW4" s="21">
        <v>2.53E-2</v>
      </c>
      <c r="BX4" s="21">
        <v>0.41849999999999998</v>
      </c>
      <c r="BY4" s="21">
        <v>1.145</v>
      </c>
      <c r="BZ4" s="21">
        <v>0.154</v>
      </c>
      <c r="CA4" s="21">
        <v>0.51539999999999997</v>
      </c>
      <c r="CB4" s="21">
        <v>3.78E-2</v>
      </c>
      <c r="CC4" s="21">
        <v>3.1199999999999999E-2</v>
      </c>
      <c r="CD4" s="21">
        <v>1.4200000000000001E-2</v>
      </c>
      <c r="CE4" s="21">
        <v>2E-3</v>
      </c>
      <c r="CF4" s="21">
        <v>0</v>
      </c>
      <c r="CG4" s="21">
        <v>7.4700000000000003E-2</v>
      </c>
      <c r="CH4" s="21">
        <v>2.8E-3</v>
      </c>
    </row>
    <row r="5" spans="1:86" x14ac:dyDescent="0.25">
      <c r="A5" s="11" t="s">
        <v>57</v>
      </c>
      <c r="B5" s="11">
        <v>10072</v>
      </c>
      <c r="C5" s="11">
        <v>359</v>
      </c>
      <c r="D5" s="11">
        <v>-13</v>
      </c>
      <c r="E5" s="16">
        <v>105.6882207249228</v>
      </c>
      <c r="F5" s="17">
        <v>27.4726</v>
      </c>
      <c r="G5" s="17">
        <v>1.54E-2</v>
      </c>
      <c r="H5" s="17">
        <v>0</v>
      </c>
      <c r="I5" s="17">
        <v>1.7428999999999999</v>
      </c>
      <c r="J5" s="17">
        <v>0</v>
      </c>
      <c r="K5" s="17">
        <v>8.7494999999999994</v>
      </c>
      <c r="L5" s="17">
        <v>0.37280000000000002</v>
      </c>
      <c r="M5" s="17">
        <v>0</v>
      </c>
      <c r="N5" s="17">
        <v>0</v>
      </c>
      <c r="O5" s="17">
        <v>1.8419000000000001</v>
      </c>
      <c r="P5" s="17">
        <v>10.3468</v>
      </c>
      <c r="Q5" s="17">
        <v>30.208600000000001</v>
      </c>
      <c r="R5" s="17">
        <v>3.4249999999999998</v>
      </c>
      <c r="S5" s="17">
        <v>12.6759</v>
      </c>
      <c r="T5" s="17">
        <v>1.2158</v>
      </c>
      <c r="U5" s="17">
        <v>0.10249999999999999</v>
      </c>
      <c r="V5" s="17">
        <v>0.42380000000000001</v>
      </c>
      <c r="W5" s="17">
        <v>1.9199999999999998E-2</v>
      </c>
      <c r="X5" s="17">
        <v>0</v>
      </c>
      <c r="Y5" s="17">
        <v>0</v>
      </c>
      <c r="Z5" s="17">
        <v>0</v>
      </c>
      <c r="AA5" s="17">
        <v>0.55389999999999995</v>
      </c>
      <c r="AB5" s="17">
        <v>0</v>
      </c>
      <c r="AC5" s="17">
        <v>0.84379999999999999</v>
      </c>
      <c r="AD5" s="17">
        <v>4.5699999999999998E-2</v>
      </c>
      <c r="AE5" s="17">
        <v>-0.35528421052631581</v>
      </c>
      <c r="AF5" s="17">
        <v>-1.031311706629055E-2</v>
      </c>
      <c r="AG5" s="18">
        <v>99.690502672407391</v>
      </c>
      <c r="AI5" s="19">
        <v>0.93269999999999997</v>
      </c>
      <c r="AJ5" s="19">
        <v>2.9999999999999997E-4</v>
      </c>
      <c r="AK5" s="19">
        <v>0</v>
      </c>
      <c r="AL5" s="19">
        <v>6.9900000000000004E-2</v>
      </c>
      <c r="AM5" s="19">
        <v>0</v>
      </c>
      <c r="AN5" s="19">
        <v>7.9799999999999996E-2</v>
      </c>
      <c r="AO5" s="19">
        <v>3.3E-3</v>
      </c>
      <c r="AP5" s="19">
        <v>0</v>
      </c>
      <c r="AQ5" s="19">
        <v>0</v>
      </c>
      <c r="AR5" s="19">
        <v>3.9300000000000002E-2</v>
      </c>
      <c r="AS5" s="19">
        <v>0.153</v>
      </c>
      <c r="AT5" s="19">
        <v>0.44350000000000001</v>
      </c>
      <c r="AU5" s="19">
        <v>0.05</v>
      </c>
      <c r="AV5" s="19">
        <v>0.18160000000000001</v>
      </c>
      <c r="AW5" s="19">
        <v>1.6799999999999999E-2</v>
      </c>
      <c r="AX5" s="19">
        <v>1.4E-3</v>
      </c>
      <c r="AY5" s="19">
        <v>5.5999999999999999E-3</v>
      </c>
      <c r="AZ5" s="19">
        <v>2.9999999999999997E-4</v>
      </c>
      <c r="BA5" s="19">
        <v>0</v>
      </c>
      <c r="BB5" s="19">
        <v>0</v>
      </c>
      <c r="BC5" s="19">
        <v>0</v>
      </c>
      <c r="BD5" s="19">
        <v>2.3800000000000002E-2</v>
      </c>
      <c r="BE5" s="19">
        <v>0</v>
      </c>
      <c r="BF5" s="19">
        <v>0.107</v>
      </c>
      <c r="BG5" s="19">
        <v>3.0999999999999999E-3</v>
      </c>
      <c r="BH5" s="20">
        <v>2.0013000000000001</v>
      </c>
      <c r="BJ5" s="21">
        <v>0.15210000000000001</v>
      </c>
      <c r="BK5" s="21">
        <v>0</v>
      </c>
      <c r="BL5" s="21">
        <v>0</v>
      </c>
      <c r="BM5" s="21">
        <v>0</v>
      </c>
      <c r="BN5" s="21">
        <v>5.28E-2</v>
      </c>
      <c r="BO5" s="21">
        <v>0.92300000000000004</v>
      </c>
      <c r="BP5" s="21">
        <v>0</v>
      </c>
      <c r="BQ5" s="21">
        <v>6.3E-3</v>
      </c>
      <c r="BR5" s="21">
        <v>1.0800000000000001E-2</v>
      </c>
      <c r="BS5" s="21">
        <v>0</v>
      </c>
      <c r="BT5" s="21">
        <v>0</v>
      </c>
      <c r="BU5" s="21">
        <v>0</v>
      </c>
      <c r="BV5" s="21">
        <v>2.0000000000000001E-4</v>
      </c>
      <c r="BW5" s="21">
        <v>2.5899999999999999E-2</v>
      </c>
      <c r="BX5" s="21">
        <v>0.43519999999999998</v>
      </c>
      <c r="BY5" s="21">
        <v>1.1596</v>
      </c>
      <c r="BZ5" s="21">
        <v>0.14360000000000001</v>
      </c>
      <c r="CA5" s="21">
        <v>0.53249999999999997</v>
      </c>
      <c r="CB5" s="21">
        <v>4.7600000000000003E-2</v>
      </c>
      <c r="CC5" s="21">
        <v>3.0200000000000001E-2</v>
      </c>
      <c r="CD5" s="21">
        <v>1.61E-2</v>
      </c>
      <c r="CE5" s="21">
        <v>3.5999999999999999E-3</v>
      </c>
      <c r="CF5" s="21">
        <v>0</v>
      </c>
      <c r="CG5" s="21">
        <v>7.1199999999999999E-2</v>
      </c>
      <c r="CH5" s="21">
        <v>2.5000000000000001E-3</v>
      </c>
    </row>
    <row r="6" spans="1:86" x14ac:dyDescent="0.25">
      <c r="A6" s="11" t="s">
        <v>58</v>
      </c>
      <c r="B6" s="11">
        <v>10122</v>
      </c>
      <c r="C6" s="11">
        <v>359</v>
      </c>
      <c r="D6" s="11">
        <v>-12</v>
      </c>
      <c r="E6" s="16">
        <v>153.52524222420234</v>
      </c>
      <c r="F6" s="17">
        <v>27.433700000000002</v>
      </c>
      <c r="G6" s="17">
        <v>0.15709999999999999</v>
      </c>
      <c r="H6" s="17">
        <v>0</v>
      </c>
      <c r="I6" s="17">
        <v>1.7503</v>
      </c>
      <c r="J6" s="17">
        <v>1.2999999999999999E-2</v>
      </c>
      <c r="K6" s="17">
        <v>8.8230000000000004</v>
      </c>
      <c r="L6" s="17">
        <v>0.50129999999999997</v>
      </c>
      <c r="M6" s="17">
        <v>0</v>
      </c>
      <c r="N6" s="17">
        <v>1E-3</v>
      </c>
      <c r="O6" s="17">
        <v>1.8694</v>
      </c>
      <c r="P6" s="17">
        <v>10.252800000000001</v>
      </c>
      <c r="Q6" s="17">
        <v>30.430900000000001</v>
      </c>
      <c r="R6" s="17">
        <v>3.5051999999999999</v>
      </c>
      <c r="S6" s="17">
        <v>12.488200000000001</v>
      </c>
      <c r="T6" s="17">
        <v>1.2181999999999999</v>
      </c>
      <c r="U6" s="17">
        <v>8.3500000000000005E-2</v>
      </c>
      <c r="V6" s="17">
        <v>0.58169999999999999</v>
      </c>
      <c r="W6" s="17">
        <v>0</v>
      </c>
      <c r="X6" s="17">
        <v>0</v>
      </c>
      <c r="Y6" s="17">
        <v>0</v>
      </c>
      <c r="Z6" s="17">
        <v>0</v>
      </c>
      <c r="AA6" s="17">
        <v>0.52539999999999998</v>
      </c>
      <c r="AB6" s="17">
        <v>0</v>
      </c>
      <c r="AC6" s="17">
        <v>0.90229999999999999</v>
      </c>
      <c r="AD6" s="17">
        <v>5.79E-2</v>
      </c>
      <c r="AE6" s="17">
        <v>-0.37991578947368421</v>
      </c>
      <c r="AF6" s="17">
        <v>-1.3066290550070522E-2</v>
      </c>
      <c r="AG6" s="18">
        <v>100.20191791997625</v>
      </c>
      <c r="AI6" s="19">
        <v>0.92869999999999997</v>
      </c>
      <c r="AJ6" s="19">
        <v>3.3E-3</v>
      </c>
      <c r="AK6" s="19">
        <v>0</v>
      </c>
      <c r="AL6" s="19">
        <v>7.0000000000000007E-2</v>
      </c>
      <c r="AM6" s="19">
        <v>4.0000000000000002E-4</v>
      </c>
      <c r="AN6" s="19">
        <v>8.0299999999999996E-2</v>
      </c>
      <c r="AO6" s="19">
        <v>4.4999999999999997E-3</v>
      </c>
      <c r="AP6" s="19">
        <v>0</v>
      </c>
      <c r="AQ6" s="19">
        <v>0</v>
      </c>
      <c r="AR6" s="19">
        <v>3.9800000000000002E-2</v>
      </c>
      <c r="AS6" s="19">
        <v>0.1512</v>
      </c>
      <c r="AT6" s="19">
        <v>0.44550000000000001</v>
      </c>
      <c r="AU6" s="19">
        <v>5.11E-2</v>
      </c>
      <c r="AV6" s="19">
        <v>0.17829999999999999</v>
      </c>
      <c r="AW6" s="19">
        <v>1.6799999999999999E-2</v>
      </c>
      <c r="AX6" s="19">
        <v>1.1000000000000001E-3</v>
      </c>
      <c r="AY6" s="19">
        <v>7.7000000000000002E-3</v>
      </c>
      <c r="AZ6" s="19">
        <v>0</v>
      </c>
      <c r="BA6" s="19">
        <v>0</v>
      </c>
      <c r="BB6" s="19">
        <v>0</v>
      </c>
      <c r="BC6" s="19">
        <v>0</v>
      </c>
      <c r="BD6" s="19">
        <v>2.2499999999999999E-2</v>
      </c>
      <c r="BE6" s="19">
        <v>0</v>
      </c>
      <c r="BF6" s="19">
        <v>0.11409999999999999</v>
      </c>
      <c r="BG6" s="19">
        <v>3.8999999999999998E-3</v>
      </c>
      <c r="BH6" s="20">
        <v>2.0011999999999999</v>
      </c>
      <c r="BJ6" s="21">
        <v>0.16259999999999999</v>
      </c>
      <c r="BK6" s="21">
        <v>0</v>
      </c>
      <c r="BL6" s="21">
        <v>0</v>
      </c>
      <c r="BM6" s="21">
        <v>0</v>
      </c>
      <c r="BN6" s="21">
        <v>5.2999999999999999E-2</v>
      </c>
      <c r="BO6" s="21">
        <v>0.92159999999999997</v>
      </c>
      <c r="BP6" s="21">
        <v>0</v>
      </c>
      <c r="BQ6" s="21">
        <v>8.0000000000000002E-3</v>
      </c>
      <c r="BR6" s="21">
        <v>1.03E-2</v>
      </c>
      <c r="BS6" s="21">
        <v>4.0000000000000002E-4</v>
      </c>
      <c r="BT6" s="21">
        <v>0</v>
      </c>
      <c r="BU6" s="21">
        <v>0</v>
      </c>
      <c r="BV6" s="21">
        <v>1.6999999999999999E-3</v>
      </c>
      <c r="BW6" s="21">
        <v>2.63E-2</v>
      </c>
      <c r="BX6" s="21">
        <v>0.43120000000000003</v>
      </c>
      <c r="BY6" s="21">
        <v>1.1685000000000001</v>
      </c>
      <c r="BZ6" s="21">
        <v>0.14699999999999999</v>
      </c>
      <c r="CA6" s="21">
        <v>0.52470000000000006</v>
      </c>
      <c r="CB6" s="21">
        <v>4.7699999999999999E-2</v>
      </c>
      <c r="CC6" s="21">
        <v>2.9899999999999999E-2</v>
      </c>
      <c r="CD6" s="21">
        <v>2.2200000000000001E-2</v>
      </c>
      <c r="CE6" s="21">
        <v>0</v>
      </c>
      <c r="CF6" s="21">
        <v>0</v>
      </c>
      <c r="CG6" s="21">
        <v>7.1800000000000003E-2</v>
      </c>
      <c r="CH6" s="21">
        <v>3.3999999999999998E-3</v>
      </c>
    </row>
    <row r="7" spans="1:86" x14ac:dyDescent="0.25">
      <c r="A7" s="11" t="s">
        <v>59</v>
      </c>
      <c r="B7" s="11">
        <v>10172</v>
      </c>
      <c r="C7" s="11">
        <v>348</v>
      </c>
      <c r="D7" s="11">
        <v>-10</v>
      </c>
      <c r="E7" s="16">
        <v>204.70710783946902</v>
      </c>
      <c r="F7" s="17">
        <v>28.113499999999998</v>
      </c>
      <c r="G7" s="17">
        <v>7.6200000000000004E-2</v>
      </c>
      <c r="H7" s="17">
        <v>0</v>
      </c>
      <c r="I7" s="17">
        <v>1.1184000000000001</v>
      </c>
      <c r="J7" s="17">
        <v>0</v>
      </c>
      <c r="K7" s="17">
        <v>6.4530000000000003</v>
      </c>
      <c r="L7" s="17">
        <v>0.2074</v>
      </c>
      <c r="M7" s="17">
        <v>0</v>
      </c>
      <c r="N7" s="17">
        <v>0</v>
      </c>
      <c r="O7" s="17">
        <v>0.93310000000000004</v>
      </c>
      <c r="P7" s="17">
        <v>10.909700000000001</v>
      </c>
      <c r="Q7" s="17">
        <v>31.868500000000001</v>
      </c>
      <c r="R7" s="17">
        <v>3.5217000000000001</v>
      </c>
      <c r="S7" s="17">
        <v>13.4373</v>
      </c>
      <c r="T7" s="17">
        <v>1.2318</v>
      </c>
      <c r="U7" s="17">
        <v>0.13500000000000001</v>
      </c>
      <c r="V7" s="17">
        <v>0.54059999999999997</v>
      </c>
      <c r="W7" s="17">
        <v>1.5100000000000001E-2</v>
      </c>
      <c r="X7" s="17">
        <v>0</v>
      </c>
      <c r="Y7" s="17">
        <v>0</v>
      </c>
      <c r="Z7" s="17">
        <v>0</v>
      </c>
      <c r="AA7" s="17">
        <v>0.59719999999999995</v>
      </c>
      <c r="AB7" s="17">
        <v>1E-4</v>
      </c>
      <c r="AC7" s="17">
        <v>0.97199999999999998</v>
      </c>
      <c r="AD7" s="17">
        <v>6.0900000000000003E-2</v>
      </c>
      <c r="AE7" s="17">
        <v>-0.40926315789473683</v>
      </c>
      <c r="AF7" s="17">
        <v>-1.3743300423131171E-2</v>
      </c>
      <c r="AG7" s="18">
        <v>99.768493541682147</v>
      </c>
      <c r="AI7" s="19">
        <v>0.95299999999999996</v>
      </c>
      <c r="AJ7" s="19">
        <v>1.6000000000000001E-3</v>
      </c>
      <c r="AK7" s="19">
        <v>0</v>
      </c>
      <c r="AL7" s="19">
        <v>4.48E-2</v>
      </c>
      <c r="AM7" s="19">
        <v>0</v>
      </c>
      <c r="AN7" s="19">
        <v>5.8799999999999998E-2</v>
      </c>
      <c r="AO7" s="19">
        <v>1.8E-3</v>
      </c>
      <c r="AP7" s="19">
        <v>0</v>
      </c>
      <c r="AQ7" s="19">
        <v>0</v>
      </c>
      <c r="AR7" s="19">
        <v>1.9900000000000001E-2</v>
      </c>
      <c r="AS7" s="19">
        <v>0.16109999999999999</v>
      </c>
      <c r="AT7" s="19">
        <v>0.4672</v>
      </c>
      <c r="AU7" s="19">
        <v>5.1400000000000001E-2</v>
      </c>
      <c r="AV7" s="19">
        <v>0.19220000000000001</v>
      </c>
      <c r="AW7" s="19">
        <v>1.7000000000000001E-2</v>
      </c>
      <c r="AX7" s="19">
        <v>1.8E-3</v>
      </c>
      <c r="AY7" s="19">
        <v>7.1999999999999998E-3</v>
      </c>
      <c r="AZ7" s="19">
        <v>2.0000000000000001E-4</v>
      </c>
      <c r="BA7" s="19">
        <v>0</v>
      </c>
      <c r="BB7" s="19">
        <v>0</v>
      </c>
      <c r="BC7" s="19">
        <v>0</v>
      </c>
      <c r="BD7" s="19">
        <v>2.5600000000000001E-2</v>
      </c>
      <c r="BE7" s="19">
        <v>0</v>
      </c>
      <c r="BF7" s="19">
        <v>0.1231</v>
      </c>
      <c r="BG7" s="19">
        <v>4.1000000000000003E-3</v>
      </c>
      <c r="BH7" s="20">
        <v>2.0036</v>
      </c>
      <c r="BJ7" s="21">
        <v>0.1797</v>
      </c>
      <c r="BK7" s="21">
        <v>0</v>
      </c>
      <c r="BL7" s="21">
        <v>0</v>
      </c>
      <c r="BM7" s="21">
        <v>0</v>
      </c>
      <c r="BN7" s="21">
        <v>3.3399999999999999E-2</v>
      </c>
      <c r="BO7" s="21">
        <v>0.93610000000000004</v>
      </c>
      <c r="BP7" s="21">
        <v>0</v>
      </c>
      <c r="BQ7" s="21">
        <v>8.3999999999999995E-3</v>
      </c>
      <c r="BR7" s="21">
        <v>1.18E-2</v>
      </c>
      <c r="BS7" s="21">
        <v>0</v>
      </c>
      <c r="BT7" s="21">
        <v>0</v>
      </c>
      <c r="BU7" s="21">
        <v>0</v>
      </c>
      <c r="BV7" s="21">
        <v>8.0000000000000004E-4</v>
      </c>
      <c r="BW7" s="21">
        <v>1.2999999999999999E-2</v>
      </c>
      <c r="BX7" s="21">
        <v>0.46179999999999999</v>
      </c>
      <c r="BY7" s="21">
        <v>1.2306999999999999</v>
      </c>
      <c r="BZ7" s="21">
        <v>0.1482</v>
      </c>
      <c r="CA7" s="21">
        <v>0.56759999999999999</v>
      </c>
      <c r="CB7" s="21">
        <v>4.82E-2</v>
      </c>
      <c r="CC7" s="21">
        <v>3.2300000000000002E-2</v>
      </c>
      <c r="CD7" s="21">
        <v>2.0500000000000001E-2</v>
      </c>
      <c r="CE7" s="21">
        <v>2.8999999999999998E-3</v>
      </c>
      <c r="CF7" s="21">
        <v>0</v>
      </c>
      <c r="CG7" s="21">
        <v>5.2499999999999998E-2</v>
      </c>
      <c r="CH7" s="21">
        <v>1.4E-3</v>
      </c>
    </row>
    <row r="8" spans="1:86" x14ac:dyDescent="0.25">
      <c r="A8" s="11" t="s">
        <v>60</v>
      </c>
      <c r="B8" s="11">
        <v>10222</v>
      </c>
      <c r="C8" s="11">
        <v>345</v>
      </c>
      <c r="D8" s="11">
        <v>-10</v>
      </c>
      <c r="E8" s="16">
        <v>254.16923495970161</v>
      </c>
      <c r="F8" s="17">
        <v>27.277100000000001</v>
      </c>
      <c r="G8" s="17">
        <v>0</v>
      </c>
      <c r="H8" s="17">
        <v>0</v>
      </c>
      <c r="I8" s="17">
        <v>1.8544</v>
      </c>
      <c r="J8" s="17">
        <v>0</v>
      </c>
      <c r="K8" s="17">
        <v>9.0579999999999998</v>
      </c>
      <c r="L8" s="17">
        <v>0.51459999999999995</v>
      </c>
      <c r="M8" s="17">
        <v>0</v>
      </c>
      <c r="N8" s="17">
        <v>2.0999999999999999E-3</v>
      </c>
      <c r="O8" s="17">
        <v>1.7382</v>
      </c>
      <c r="P8" s="17">
        <v>10.324400000000001</v>
      </c>
      <c r="Q8" s="17">
        <v>30.133900000000001</v>
      </c>
      <c r="R8" s="17">
        <v>3.4842</v>
      </c>
      <c r="S8" s="17">
        <v>12.6296</v>
      </c>
      <c r="T8" s="17">
        <v>1.2706</v>
      </c>
      <c r="U8" s="17">
        <v>0.1321</v>
      </c>
      <c r="V8" s="17">
        <v>0.4501</v>
      </c>
      <c r="W8" s="17">
        <v>0</v>
      </c>
      <c r="X8" s="17">
        <v>0</v>
      </c>
      <c r="Y8" s="17">
        <v>0</v>
      </c>
      <c r="Z8" s="17">
        <v>0</v>
      </c>
      <c r="AA8" s="17">
        <v>0.52910000000000001</v>
      </c>
      <c r="AB8" s="17">
        <v>0</v>
      </c>
      <c r="AC8" s="17">
        <v>0.81240000000000001</v>
      </c>
      <c r="AD8" s="17">
        <v>4.3999999999999997E-2</v>
      </c>
      <c r="AE8" s="17">
        <v>-0.34206315789473685</v>
      </c>
      <c r="AF8" s="17">
        <v>-9.9294781382228484E-3</v>
      </c>
      <c r="AG8" s="18">
        <v>99.902807363967028</v>
      </c>
      <c r="AI8" s="19">
        <v>0.92720000000000002</v>
      </c>
      <c r="AJ8" s="19">
        <v>0</v>
      </c>
      <c r="AK8" s="19">
        <v>0</v>
      </c>
      <c r="AL8" s="19">
        <v>7.4499999999999997E-2</v>
      </c>
      <c r="AM8" s="19">
        <v>0</v>
      </c>
      <c r="AN8" s="19">
        <v>8.2799999999999999E-2</v>
      </c>
      <c r="AO8" s="19">
        <v>4.5999999999999999E-3</v>
      </c>
      <c r="AP8" s="19">
        <v>0</v>
      </c>
      <c r="AQ8" s="19">
        <v>1E-4</v>
      </c>
      <c r="AR8" s="19">
        <v>3.7100000000000001E-2</v>
      </c>
      <c r="AS8" s="19">
        <v>0.15290000000000001</v>
      </c>
      <c r="AT8" s="19">
        <v>0.44290000000000002</v>
      </c>
      <c r="AU8" s="19">
        <v>5.0999999999999997E-2</v>
      </c>
      <c r="AV8" s="19">
        <v>0.18110000000000001</v>
      </c>
      <c r="AW8" s="19">
        <v>1.7600000000000001E-2</v>
      </c>
      <c r="AX8" s="19">
        <v>1.8E-3</v>
      </c>
      <c r="AY8" s="19">
        <v>6.0000000000000001E-3</v>
      </c>
      <c r="AZ8" s="19">
        <v>0</v>
      </c>
      <c r="BA8" s="19">
        <v>0</v>
      </c>
      <c r="BB8" s="19">
        <v>0</v>
      </c>
      <c r="BC8" s="19">
        <v>0</v>
      </c>
      <c r="BD8" s="19">
        <v>2.2800000000000001E-2</v>
      </c>
      <c r="BE8" s="19">
        <v>0</v>
      </c>
      <c r="BF8" s="19">
        <v>0.1032</v>
      </c>
      <c r="BG8" s="19">
        <v>3.0000000000000001E-3</v>
      </c>
      <c r="BH8" s="20">
        <v>2.0024000000000002</v>
      </c>
      <c r="BJ8" s="21">
        <v>0.1464</v>
      </c>
      <c r="BK8" s="21">
        <v>0</v>
      </c>
      <c r="BL8" s="21">
        <v>0</v>
      </c>
      <c r="BM8" s="21">
        <v>0</v>
      </c>
      <c r="BN8" s="21">
        <v>5.6099999999999997E-2</v>
      </c>
      <c r="BO8" s="21">
        <v>0.91600000000000004</v>
      </c>
      <c r="BP8" s="21">
        <v>0</v>
      </c>
      <c r="BQ8" s="21">
        <v>6.1000000000000004E-3</v>
      </c>
      <c r="BR8" s="21">
        <v>1.03E-2</v>
      </c>
      <c r="BS8" s="21">
        <v>0</v>
      </c>
      <c r="BT8" s="21">
        <v>0</v>
      </c>
      <c r="BU8" s="21">
        <v>0</v>
      </c>
      <c r="BV8" s="21">
        <v>0</v>
      </c>
      <c r="BW8" s="21">
        <v>2.4400000000000002E-2</v>
      </c>
      <c r="BX8" s="21">
        <v>0.43419999999999997</v>
      </c>
      <c r="BY8" s="21">
        <v>1.1567000000000001</v>
      </c>
      <c r="BZ8" s="21">
        <v>0.14610000000000001</v>
      </c>
      <c r="CA8" s="21">
        <v>0.53059999999999996</v>
      </c>
      <c r="CB8" s="21">
        <v>4.9799999999999997E-2</v>
      </c>
      <c r="CC8" s="21">
        <v>3.1699999999999999E-2</v>
      </c>
      <c r="CD8" s="21">
        <v>1.7100000000000001E-2</v>
      </c>
      <c r="CE8" s="21">
        <v>0</v>
      </c>
      <c r="CF8" s="21">
        <v>0</v>
      </c>
      <c r="CG8" s="21">
        <v>7.3800000000000004E-2</v>
      </c>
      <c r="CH8" s="21">
        <v>3.5000000000000001E-3</v>
      </c>
    </row>
    <row r="9" spans="1:86" x14ac:dyDescent="0.25">
      <c r="A9" s="11" t="s">
        <v>61</v>
      </c>
      <c r="B9" s="11">
        <v>10272</v>
      </c>
      <c r="C9" s="11">
        <v>338</v>
      </c>
      <c r="D9" s="11">
        <v>-10</v>
      </c>
      <c r="E9" s="16">
        <v>304.57347225259127</v>
      </c>
      <c r="F9" s="17">
        <v>27.2044</v>
      </c>
      <c r="G9" s="17">
        <v>0</v>
      </c>
      <c r="H9" s="17">
        <v>0</v>
      </c>
      <c r="I9" s="17">
        <v>1.7710999999999999</v>
      </c>
      <c r="J9" s="17">
        <v>0</v>
      </c>
      <c r="K9" s="17">
        <v>9.2678999999999991</v>
      </c>
      <c r="L9" s="17">
        <v>0.44090000000000001</v>
      </c>
      <c r="M9" s="17">
        <v>0</v>
      </c>
      <c r="N9" s="17">
        <v>0</v>
      </c>
      <c r="O9" s="17">
        <v>1.7722</v>
      </c>
      <c r="P9" s="17">
        <v>10.166</v>
      </c>
      <c r="Q9" s="17">
        <v>30.629200000000001</v>
      </c>
      <c r="R9" s="17">
        <v>3.7376999999999998</v>
      </c>
      <c r="S9" s="17">
        <v>12.46</v>
      </c>
      <c r="T9" s="17">
        <v>1.3332999999999999</v>
      </c>
      <c r="U9" s="17">
        <v>0.1099</v>
      </c>
      <c r="V9" s="17">
        <v>0.45590000000000003</v>
      </c>
      <c r="W9" s="17">
        <v>0</v>
      </c>
      <c r="X9" s="17">
        <v>0</v>
      </c>
      <c r="Y9" s="17">
        <v>0</v>
      </c>
      <c r="Z9" s="17">
        <v>0</v>
      </c>
      <c r="AA9" s="17">
        <v>0.52559999999999996</v>
      </c>
      <c r="AB9" s="17">
        <v>0</v>
      </c>
      <c r="AC9" s="17">
        <v>0.91830000000000001</v>
      </c>
      <c r="AD9" s="17">
        <v>5.0900000000000001E-2</v>
      </c>
      <c r="AE9" s="17">
        <v>-0.38665263157894736</v>
      </c>
      <c r="AF9" s="17">
        <v>-1.1486600846262341E-2</v>
      </c>
      <c r="AG9" s="18">
        <v>100.44516076757476</v>
      </c>
      <c r="AI9" s="19">
        <v>0.92449999999999999</v>
      </c>
      <c r="AJ9" s="19">
        <v>0</v>
      </c>
      <c r="AK9" s="19">
        <v>0</v>
      </c>
      <c r="AL9" s="19">
        <v>7.1099999999999997E-2</v>
      </c>
      <c r="AM9" s="19">
        <v>0</v>
      </c>
      <c r="AN9" s="19">
        <v>8.4699999999999998E-2</v>
      </c>
      <c r="AO9" s="19">
        <v>3.8999999999999998E-3</v>
      </c>
      <c r="AP9" s="19">
        <v>0</v>
      </c>
      <c r="AQ9" s="19">
        <v>0</v>
      </c>
      <c r="AR9" s="19">
        <v>3.7900000000000003E-2</v>
      </c>
      <c r="AS9" s="19">
        <v>0.15049999999999999</v>
      </c>
      <c r="AT9" s="19">
        <v>0.4501</v>
      </c>
      <c r="AU9" s="19">
        <v>5.4699999999999999E-2</v>
      </c>
      <c r="AV9" s="19">
        <v>0.17860000000000001</v>
      </c>
      <c r="AW9" s="19">
        <v>1.84E-2</v>
      </c>
      <c r="AX9" s="19">
        <v>1.5E-3</v>
      </c>
      <c r="AY9" s="19">
        <v>6.1000000000000004E-3</v>
      </c>
      <c r="AZ9" s="19">
        <v>0</v>
      </c>
      <c r="BA9" s="19">
        <v>0</v>
      </c>
      <c r="BB9" s="19">
        <v>0</v>
      </c>
      <c r="BC9" s="19">
        <v>0</v>
      </c>
      <c r="BD9" s="19">
        <v>2.2599999999999999E-2</v>
      </c>
      <c r="BE9" s="19">
        <v>0</v>
      </c>
      <c r="BF9" s="19">
        <v>0.1166</v>
      </c>
      <c r="BG9" s="19">
        <v>3.5000000000000001E-3</v>
      </c>
      <c r="BH9" s="20">
        <v>2.0046000000000004</v>
      </c>
      <c r="BJ9" s="21">
        <v>0.16589999999999999</v>
      </c>
      <c r="BK9" s="21">
        <v>0</v>
      </c>
      <c r="BL9" s="21">
        <v>0</v>
      </c>
      <c r="BM9" s="21">
        <v>0</v>
      </c>
      <c r="BN9" s="21">
        <v>5.3600000000000002E-2</v>
      </c>
      <c r="BO9" s="21">
        <v>0.91359999999999997</v>
      </c>
      <c r="BP9" s="21">
        <v>0</v>
      </c>
      <c r="BQ9" s="21">
        <v>7.0000000000000001E-3</v>
      </c>
      <c r="BR9" s="21">
        <v>1.03E-2</v>
      </c>
      <c r="BS9" s="21">
        <v>0</v>
      </c>
      <c r="BT9" s="21">
        <v>0</v>
      </c>
      <c r="BU9" s="21">
        <v>0</v>
      </c>
      <c r="BV9" s="21">
        <v>0</v>
      </c>
      <c r="BW9" s="21">
        <v>2.4899999999999999E-2</v>
      </c>
      <c r="BX9" s="21">
        <v>0.42780000000000001</v>
      </c>
      <c r="BY9" s="21">
        <v>1.1767000000000001</v>
      </c>
      <c r="BZ9" s="21">
        <v>0.15690000000000001</v>
      </c>
      <c r="CA9" s="21">
        <v>0.52380000000000004</v>
      </c>
      <c r="CB9" s="21">
        <v>5.2200000000000003E-2</v>
      </c>
      <c r="CC9" s="21">
        <v>3.2599999999999997E-2</v>
      </c>
      <c r="CD9" s="21">
        <v>1.7399999999999999E-2</v>
      </c>
      <c r="CE9" s="21">
        <v>0</v>
      </c>
      <c r="CF9" s="21">
        <v>0</v>
      </c>
      <c r="CG9" s="21">
        <v>7.5600000000000001E-2</v>
      </c>
      <c r="CH9" s="21">
        <v>3.0000000000000001E-3</v>
      </c>
    </row>
    <row r="10" spans="1:86" x14ac:dyDescent="0.25">
      <c r="A10" s="11" t="s">
        <v>62</v>
      </c>
      <c r="B10" s="11">
        <v>10322</v>
      </c>
      <c r="C10" s="11">
        <v>328</v>
      </c>
      <c r="D10" s="11">
        <v>-10</v>
      </c>
      <c r="E10" s="16">
        <v>355.56293395122049</v>
      </c>
      <c r="F10" s="17">
        <v>27.101900000000001</v>
      </c>
      <c r="G10" s="17">
        <v>0.1037</v>
      </c>
      <c r="H10" s="17">
        <v>0</v>
      </c>
      <c r="I10" s="17">
        <v>1.7747999999999999</v>
      </c>
      <c r="J10" s="17">
        <v>0</v>
      </c>
      <c r="K10" s="17">
        <v>8.9987999999999992</v>
      </c>
      <c r="L10" s="17">
        <v>0.36909999999999998</v>
      </c>
      <c r="M10" s="17">
        <v>0</v>
      </c>
      <c r="N10" s="17">
        <v>1.5699999999999999E-2</v>
      </c>
      <c r="O10" s="17">
        <v>1.7568999999999999</v>
      </c>
      <c r="P10" s="17">
        <v>10.3408</v>
      </c>
      <c r="Q10" s="17">
        <v>30.586200000000002</v>
      </c>
      <c r="R10" s="17">
        <v>3.3447</v>
      </c>
      <c r="S10" s="17">
        <v>12.3415</v>
      </c>
      <c r="T10" s="17">
        <v>1.0096000000000001</v>
      </c>
      <c r="U10" s="17">
        <v>0.12740000000000001</v>
      </c>
      <c r="V10" s="17">
        <v>0.29360000000000003</v>
      </c>
      <c r="W10" s="17">
        <v>0</v>
      </c>
      <c r="X10" s="17">
        <v>0</v>
      </c>
      <c r="Y10" s="17">
        <v>0</v>
      </c>
      <c r="Z10" s="17">
        <v>0</v>
      </c>
      <c r="AA10" s="17">
        <v>0.5675</v>
      </c>
      <c r="AB10" s="17">
        <v>0</v>
      </c>
      <c r="AC10" s="17">
        <v>0.84860000000000002</v>
      </c>
      <c r="AD10" s="17">
        <v>7.2900000000000006E-2</v>
      </c>
      <c r="AE10" s="17">
        <v>-0.35730526315789474</v>
      </c>
      <c r="AF10" s="17">
        <v>-1.6451339915373765E-2</v>
      </c>
      <c r="AG10" s="18">
        <v>99.27994339692674</v>
      </c>
      <c r="AI10" s="19">
        <v>0.92669999999999997</v>
      </c>
      <c r="AJ10" s="19">
        <v>2.2000000000000001E-3</v>
      </c>
      <c r="AK10" s="19">
        <v>0</v>
      </c>
      <c r="AL10" s="19">
        <v>7.17E-2</v>
      </c>
      <c r="AM10" s="19">
        <v>0</v>
      </c>
      <c r="AN10" s="19">
        <v>8.2699999999999996E-2</v>
      </c>
      <c r="AO10" s="19">
        <v>3.3E-3</v>
      </c>
      <c r="AP10" s="19">
        <v>0</v>
      </c>
      <c r="AQ10" s="19">
        <v>6.9999999999999999E-4</v>
      </c>
      <c r="AR10" s="19">
        <v>3.78E-2</v>
      </c>
      <c r="AS10" s="19">
        <v>0.154</v>
      </c>
      <c r="AT10" s="19">
        <v>0.45229999999999998</v>
      </c>
      <c r="AU10" s="19">
        <v>4.9200000000000001E-2</v>
      </c>
      <c r="AV10" s="19">
        <v>0.17799999999999999</v>
      </c>
      <c r="AW10" s="19">
        <v>1.41E-2</v>
      </c>
      <c r="AX10" s="19">
        <v>1.8E-3</v>
      </c>
      <c r="AY10" s="19">
        <v>3.8999999999999998E-3</v>
      </c>
      <c r="AZ10" s="19">
        <v>0</v>
      </c>
      <c r="BA10" s="19">
        <v>0</v>
      </c>
      <c r="BB10" s="19">
        <v>0</v>
      </c>
      <c r="BC10" s="19">
        <v>0</v>
      </c>
      <c r="BD10" s="19">
        <v>2.46E-2</v>
      </c>
      <c r="BE10" s="19">
        <v>0</v>
      </c>
      <c r="BF10" s="19">
        <v>0.1084</v>
      </c>
      <c r="BG10" s="19">
        <v>5.0000000000000001E-3</v>
      </c>
      <c r="BH10" s="20">
        <v>2.0029999999999997</v>
      </c>
      <c r="BJ10" s="21">
        <v>0.15290000000000001</v>
      </c>
      <c r="BK10" s="21">
        <v>0</v>
      </c>
      <c r="BL10" s="21">
        <v>0</v>
      </c>
      <c r="BM10" s="21">
        <v>2.9999999999999997E-4</v>
      </c>
      <c r="BN10" s="21">
        <v>5.3800000000000001E-2</v>
      </c>
      <c r="BO10" s="21">
        <v>0.91100000000000003</v>
      </c>
      <c r="BP10" s="21">
        <v>0</v>
      </c>
      <c r="BQ10" s="21">
        <v>1.01E-2</v>
      </c>
      <c r="BR10" s="21">
        <v>1.11E-2</v>
      </c>
      <c r="BS10" s="21">
        <v>0</v>
      </c>
      <c r="BT10" s="21">
        <v>0</v>
      </c>
      <c r="BU10" s="21">
        <v>0</v>
      </c>
      <c r="BV10" s="21">
        <v>1.1000000000000001E-3</v>
      </c>
      <c r="BW10" s="21">
        <v>2.47E-2</v>
      </c>
      <c r="BX10" s="21">
        <v>0.43480000000000002</v>
      </c>
      <c r="BY10" s="21">
        <v>1.1737</v>
      </c>
      <c r="BZ10" s="21">
        <v>0.14019999999999999</v>
      </c>
      <c r="CA10" s="21">
        <v>0.51839999999999997</v>
      </c>
      <c r="CB10" s="21">
        <v>3.95E-2</v>
      </c>
      <c r="CC10" s="21">
        <v>3.0599999999999999E-2</v>
      </c>
      <c r="CD10" s="21">
        <v>1.12E-2</v>
      </c>
      <c r="CE10" s="21">
        <v>0</v>
      </c>
      <c r="CF10" s="21">
        <v>0</v>
      </c>
      <c r="CG10" s="21">
        <v>7.3300000000000004E-2</v>
      </c>
      <c r="CH10" s="21">
        <v>2.5000000000000001E-3</v>
      </c>
    </row>
    <row r="11" spans="1:86" x14ac:dyDescent="0.25">
      <c r="A11" s="11" t="s">
        <v>63</v>
      </c>
      <c r="B11" s="11">
        <v>10389</v>
      </c>
      <c r="C11" s="11">
        <v>327</v>
      </c>
      <c r="D11" s="11">
        <v>-10</v>
      </c>
      <c r="E11" s="16">
        <v>421.68353062456686</v>
      </c>
      <c r="F11" s="17">
        <v>27.896699999999999</v>
      </c>
      <c r="G11" s="17">
        <v>4.8399999999999999E-2</v>
      </c>
      <c r="H11" s="17">
        <v>0</v>
      </c>
      <c r="I11" s="17">
        <v>1.1194</v>
      </c>
      <c r="J11" s="17">
        <v>0</v>
      </c>
      <c r="K11" s="17">
        <v>6.6315</v>
      </c>
      <c r="L11" s="17">
        <v>0.1103</v>
      </c>
      <c r="M11" s="17">
        <v>0</v>
      </c>
      <c r="N11" s="17">
        <v>0</v>
      </c>
      <c r="O11" s="17">
        <v>0.76419999999999999</v>
      </c>
      <c r="P11" s="17">
        <v>10.584199999999999</v>
      </c>
      <c r="Q11" s="17">
        <v>32.544400000000003</v>
      </c>
      <c r="R11" s="17">
        <v>3.8298000000000001</v>
      </c>
      <c r="S11" s="17">
        <v>13.2143</v>
      </c>
      <c r="T11" s="17">
        <v>1.137</v>
      </c>
      <c r="U11" s="17">
        <v>5.4199999999999998E-2</v>
      </c>
      <c r="V11" s="17">
        <v>0.34210000000000002</v>
      </c>
      <c r="W11" s="17">
        <v>2.2800000000000001E-2</v>
      </c>
      <c r="X11" s="17">
        <v>0</v>
      </c>
      <c r="Y11" s="17">
        <v>0</v>
      </c>
      <c r="Z11" s="17">
        <v>0</v>
      </c>
      <c r="AA11" s="17">
        <v>0.59140000000000004</v>
      </c>
      <c r="AB11" s="17">
        <v>1E-4</v>
      </c>
      <c r="AC11" s="17">
        <v>0.91300000000000003</v>
      </c>
      <c r="AD11" s="17">
        <v>7.7100000000000002E-2</v>
      </c>
      <c r="AE11" s="17">
        <v>-0.38442105263157894</v>
      </c>
      <c r="AF11" s="17">
        <v>-1.7399153737658674E-2</v>
      </c>
      <c r="AG11" s="18">
        <v>99.479079793630774</v>
      </c>
      <c r="AI11" s="19">
        <v>0.95079999999999998</v>
      </c>
      <c r="AJ11" s="19">
        <v>1E-3</v>
      </c>
      <c r="AK11" s="19">
        <v>0</v>
      </c>
      <c r="AL11" s="19">
        <v>4.5100000000000001E-2</v>
      </c>
      <c r="AM11" s="19">
        <v>0</v>
      </c>
      <c r="AN11" s="19">
        <v>6.08E-2</v>
      </c>
      <c r="AO11" s="19">
        <v>1E-3</v>
      </c>
      <c r="AP11" s="19">
        <v>0</v>
      </c>
      <c r="AQ11" s="19">
        <v>0</v>
      </c>
      <c r="AR11" s="19">
        <v>1.6400000000000001E-2</v>
      </c>
      <c r="AS11" s="19">
        <v>0.15720000000000001</v>
      </c>
      <c r="AT11" s="19">
        <v>0.47970000000000002</v>
      </c>
      <c r="AU11" s="19">
        <v>5.62E-2</v>
      </c>
      <c r="AV11" s="19">
        <v>0.19</v>
      </c>
      <c r="AW11" s="19">
        <v>1.5800000000000002E-2</v>
      </c>
      <c r="AX11" s="19">
        <v>6.9999999999999999E-4</v>
      </c>
      <c r="AY11" s="19">
        <v>4.5999999999999999E-3</v>
      </c>
      <c r="AZ11" s="19">
        <v>2.9999999999999997E-4</v>
      </c>
      <c r="BA11" s="19">
        <v>0</v>
      </c>
      <c r="BB11" s="19">
        <v>0</v>
      </c>
      <c r="BC11" s="19">
        <v>0</v>
      </c>
      <c r="BD11" s="19">
        <v>2.5499999999999998E-2</v>
      </c>
      <c r="BE11" s="19">
        <v>0</v>
      </c>
      <c r="BF11" s="19">
        <v>0.1163</v>
      </c>
      <c r="BG11" s="19">
        <v>5.3E-3</v>
      </c>
      <c r="BH11" s="20">
        <v>2.0050999999999997</v>
      </c>
      <c r="BJ11" s="21">
        <v>0.1691</v>
      </c>
      <c r="BK11" s="21">
        <v>0</v>
      </c>
      <c r="BL11" s="21">
        <v>0</v>
      </c>
      <c r="BM11" s="21">
        <v>0</v>
      </c>
      <c r="BN11" s="21">
        <v>3.3399999999999999E-2</v>
      </c>
      <c r="BO11" s="21">
        <v>0.92859999999999998</v>
      </c>
      <c r="BP11" s="21">
        <v>0</v>
      </c>
      <c r="BQ11" s="21">
        <v>1.06E-2</v>
      </c>
      <c r="BR11" s="21">
        <v>1.17E-2</v>
      </c>
      <c r="BS11" s="21">
        <v>0</v>
      </c>
      <c r="BT11" s="21">
        <v>0</v>
      </c>
      <c r="BU11" s="21">
        <v>0</v>
      </c>
      <c r="BV11" s="21">
        <v>5.0000000000000001E-4</v>
      </c>
      <c r="BW11" s="21">
        <v>1.06E-2</v>
      </c>
      <c r="BX11" s="21">
        <v>0.44819999999999999</v>
      </c>
      <c r="BY11" s="21">
        <v>1.2571000000000001</v>
      </c>
      <c r="BZ11" s="21">
        <v>0.1613</v>
      </c>
      <c r="CA11" s="21">
        <v>0.55840000000000001</v>
      </c>
      <c r="CB11" s="21">
        <v>4.4400000000000002E-2</v>
      </c>
      <c r="CC11" s="21">
        <v>3.1399999999999997E-2</v>
      </c>
      <c r="CD11" s="21">
        <v>1.2999999999999999E-2</v>
      </c>
      <c r="CE11" s="21">
        <v>4.3E-3</v>
      </c>
      <c r="CF11" s="21">
        <v>0</v>
      </c>
      <c r="CG11" s="21">
        <v>5.3999999999999999E-2</v>
      </c>
      <c r="CH11" s="21">
        <v>6.9999999999999999E-4</v>
      </c>
    </row>
    <row r="12" spans="1:86" x14ac:dyDescent="0.25">
      <c r="A12" s="11" t="s">
        <v>64</v>
      </c>
      <c r="B12" s="11">
        <v>10439</v>
      </c>
      <c r="C12" s="11">
        <v>327</v>
      </c>
      <c r="D12" s="11">
        <v>-9</v>
      </c>
      <c r="E12" s="16">
        <v>471.08067249676037</v>
      </c>
      <c r="F12" s="17">
        <v>26.9574</v>
      </c>
      <c r="G12" s="17">
        <v>3.5099999999999999E-2</v>
      </c>
      <c r="H12" s="17">
        <v>0</v>
      </c>
      <c r="I12" s="17">
        <v>1.8140000000000001</v>
      </c>
      <c r="J12" s="17">
        <v>0</v>
      </c>
      <c r="K12" s="17">
        <v>9.1717999999999993</v>
      </c>
      <c r="L12" s="17">
        <v>0.4088</v>
      </c>
      <c r="M12" s="17">
        <v>0</v>
      </c>
      <c r="N12" s="17">
        <v>0</v>
      </c>
      <c r="O12" s="17">
        <v>1.8725000000000001</v>
      </c>
      <c r="P12" s="17">
        <v>10.4148</v>
      </c>
      <c r="Q12" s="17">
        <v>30.6082</v>
      </c>
      <c r="R12" s="17">
        <v>3.6156999999999999</v>
      </c>
      <c r="S12" s="17">
        <v>11.947100000000001</v>
      </c>
      <c r="T12" s="17">
        <v>1.1545000000000001</v>
      </c>
      <c r="U12" s="17">
        <v>4.5600000000000002E-2</v>
      </c>
      <c r="V12" s="17">
        <v>0.40400000000000003</v>
      </c>
      <c r="W12" s="17">
        <v>0</v>
      </c>
      <c r="X12" s="17">
        <v>0</v>
      </c>
      <c r="Y12" s="17">
        <v>0</v>
      </c>
      <c r="Z12" s="17">
        <v>0</v>
      </c>
      <c r="AA12" s="17">
        <v>0.54720000000000002</v>
      </c>
      <c r="AB12" s="17">
        <v>0</v>
      </c>
      <c r="AC12" s="17">
        <v>0.81679999999999997</v>
      </c>
      <c r="AD12" s="17">
        <v>4.19E-2</v>
      </c>
      <c r="AE12" s="17">
        <v>-0.34391578947368417</v>
      </c>
      <c r="AF12" s="17">
        <v>-9.4555712270803938E-3</v>
      </c>
      <c r="AG12" s="18">
        <v>99.50202863929924</v>
      </c>
      <c r="AI12" s="19">
        <v>0.92269999999999996</v>
      </c>
      <c r="AJ12" s="19">
        <v>6.9999999999999999E-4</v>
      </c>
      <c r="AK12" s="19">
        <v>0</v>
      </c>
      <c r="AL12" s="19">
        <v>7.3300000000000004E-2</v>
      </c>
      <c r="AM12" s="19">
        <v>0</v>
      </c>
      <c r="AN12" s="19">
        <v>8.4400000000000003E-2</v>
      </c>
      <c r="AO12" s="19">
        <v>3.7000000000000002E-3</v>
      </c>
      <c r="AP12" s="19">
        <v>0</v>
      </c>
      <c r="AQ12" s="19">
        <v>0</v>
      </c>
      <c r="AR12" s="19">
        <v>4.0300000000000002E-2</v>
      </c>
      <c r="AS12" s="19">
        <v>0.15529999999999999</v>
      </c>
      <c r="AT12" s="19">
        <v>0.4531</v>
      </c>
      <c r="AU12" s="19">
        <v>5.33E-2</v>
      </c>
      <c r="AV12" s="19">
        <v>0.17249999999999999</v>
      </c>
      <c r="AW12" s="19">
        <v>1.61E-2</v>
      </c>
      <c r="AX12" s="19">
        <v>5.9999999999999995E-4</v>
      </c>
      <c r="AY12" s="19">
        <v>5.4000000000000003E-3</v>
      </c>
      <c r="AZ12" s="19">
        <v>0</v>
      </c>
      <c r="BA12" s="19">
        <v>0</v>
      </c>
      <c r="BB12" s="19">
        <v>0</v>
      </c>
      <c r="BC12" s="19">
        <v>0</v>
      </c>
      <c r="BD12" s="19">
        <v>2.3699999999999999E-2</v>
      </c>
      <c r="BE12" s="19">
        <v>0</v>
      </c>
      <c r="BF12" s="19">
        <v>0.10440000000000001</v>
      </c>
      <c r="BG12" s="19">
        <v>2.8999999999999998E-3</v>
      </c>
      <c r="BH12" s="20">
        <v>2.0050999999999997</v>
      </c>
      <c r="BJ12" s="21">
        <v>0.14729999999999999</v>
      </c>
      <c r="BK12" s="21">
        <v>0</v>
      </c>
      <c r="BL12" s="21">
        <v>0</v>
      </c>
      <c r="BM12" s="21">
        <v>0</v>
      </c>
      <c r="BN12" s="21">
        <v>5.5E-2</v>
      </c>
      <c r="BO12" s="21">
        <v>0.90620000000000001</v>
      </c>
      <c r="BP12" s="21">
        <v>0</v>
      </c>
      <c r="BQ12" s="21">
        <v>5.7999999999999996E-3</v>
      </c>
      <c r="BR12" s="21">
        <v>1.0699999999999999E-2</v>
      </c>
      <c r="BS12" s="21">
        <v>0</v>
      </c>
      <c r="BT12" s="21">
        <v>0</v>
      </c>
      <c r="BU12" s="21">
        <v>0</v>
      </c>
      <c r="BV12" s="21">
        <v>4.0000000000000002E-4</v>
      </c>
      <c r="BW12" s="21">
        <v>2.64E-2</v>
      </c>
      <c r="BX12" s="21">
        <v>0.438</v>
      </c>
      <c r="BY12" s="21">
        <v>1.175</v>
      </c>
      <c r="BZ12" s="21">
        <v>0.1517</v>
      </c>
      <c r="CA12" s="21">
        <v>0.50209999999999999</v>
      </c>
      <c r="CB12" s="21">
        <v>4.5199999999999997E-2</v>
      </c>
      <c r="CC12" s="21">
        <v>2.9399999999999999E-2</v>
      </c>
      <c r="CD12" s="21">
        <v>1.54E-2</v>
      </c>
      <c r="CE12" s="21">
        <v>0</v>
      </c>
      <c r="CF12" s="21">
        <v>0</v>
      </c>
      <c r="CG12" s="21">
        <v>7.4800000000000005E-2</v>
      </c>
      <c r="CH12" s="21">
        <v>2.7000000000000001E-3</v>
      </c>
    </row>
    <row r="13" spans="1:86" x14ac:dyDescent="0.25">
      <c r="A13" s="11" t="s">
        <v>65</v>
      </c>
      <c r="B13" s="11">
        <v>10489</v>
      </c>
      <c r="C13" s="11">
        <v>308</v>
      </c>
      <c r="D13" s="11">
        <v>-9</v>
      </c>
      <c r="E13" s="16">
        <v>523.45009313209607</v>
      </c>
      <c r="F13" s="17">
        <v>27.039899999999999</v>
      </c>
      <c r="G13" s="17">
        <v>5.7000000000000002E-2</v>
      </c>
      <c r="H13" s="17">
        <v>0</v>
      </c>
      <c r="I13" s="17">
        <v>1.7766999999999999</v>
      </c>
      <c r="J13" s="17">
        <v>0</v>
      </c>
      <c r="K13" s="17">
        <v>9.0144000000000002</v>
      </c>
      <c r="L13" s="17">
        <v>0.32329999999999998</v>
      </c>
      <c r="M13" s="17">
        <v>0</v>
      </c>
      <c r="N13" s="17">
        <v>6.4999999999999997E-3</v>
      </c>
      <c r="O13" s="17">
        <v>1.7744</v>
      </c>
      <c r="P13" s="17">
        <v>10.4161</v>
      </c>
      <c r="Q13" s="17">
        <v>30.181799999999999</v>
      </c>
      <c r="R13" s="17">
        <v>3.4598</v>
      </c>
      <c r="S13" s="17">
        <v>12.522</v>
      </c>
      <c r="T13" s="17">
        <v>1.2595000000000001</v>
      </c>
      <c r="U13" s="17">
        <v>0.12089999999999999</v>
      </c>
      <c r="V13" s="17">
        <v>0.45169999999999999</v>
      </c>
      <c r="W13" s="17">
        <v>0</v>
      </c>
      <c r="X13" s="17">
        <v>0</v>
      </c>
      <c r="Y13" s="17">
        <v>0</v>
      </c>
      <c r="Z13" s="17">
        <v>0</v>
      </c>
      <c r="AA13" s="17">
        <v>0.56079999999999997</v>
      </c>
      <c r="AB13" s="17">
        <v>0</v>
      </c>
      <c r="AC13" s="17">
        <v>1.0435000000000001</v>
      </c>
      <c r="AD13" s="17">
        <v>3.7900000000000003E-2</v>
      </c>
      <c r="AE13" s="17">
        <v>-0.43936842105263163</v>
      </c>
      <c r="AF13" s="17">
        <v>-8.5528913963328641E-3</v>
      </c>
      <c r="AG13" s="18">
        <v>99.598278687551044</v>
      </c>
      <c r="AI13" s="19">
        <v>0.92490000000000006</v>
      </c>
      <c r="AJ13" s="19">
        <v>1.1999999999999999E-3</v>
      </c>
      <c r="AK13" s="19">
        <v>0</v>
      </c>
      <c r="AL13" s="19">
        <v>7.1800000000000003E-2</v>
      </c>
      <c r="AM13" s="19">
        <v>0</v>
      </c>
      <c r="AN13" s="19">
        <v>8.2900000000000001E-2</v>
      </c>
      <c r="AO13" s="19">
        <v>2.8999999999999998E-3</v>
      </c>
      <c r="AP13" s="19">
        <v>0</v>
      </c>
      <c r="AQ13" s="19">
        <v>2.9999999999999997E-4</v>
      </c>
      <c r="AR13" s="19">
        <v>3.8199999999999998E-2</v>
      </c>
      <c r="AS13" s="19">
        <v>0.1552</v>
      </c>
      <c r="AT13" s="19">
        <v>0.44640000000000002</v>
      </c>
      <c r="AU13" s="19">
        <v>5.0900000000000001E-2</v>
      </c>
      <c r="AV13" s="19">
        <v>0.1807</v>
      </c>
      <c r="AW13" s="19">
        <v>1.7500000000000002E-2</v>
      </c>
      <c r="AX13" s="19">
        <v>1.6999999999999999E-3</v>
      </c>
      <c r="AY13" s="19">
        <v>6.0000000000000001E-3</v>
      </c>
      <c r="AZ13" s="19">
        <v>0</v>
      </c>
      <c r="BA13" s="19">
        <v>0</v>
      </c>
      <c r="BB13" s="19">
        <v>0</v>
      </c>
      <c r="BC13" s="19">
        <v>0</v>
      </c>
      <c r="BD13" s="19">
        <v>2.4299999999999999E-2</v>
      </c>
      <c r="BE13" s="19">
        <v>0</v>
      </c>
      <c r="BF13" s="19">
        <v>0.1333</v>
      </c>
      <c r="BG13" s="19">
        <v>2.5999999999999999E-3</v>
      </c>
      <c r="BH13" s="20">
        <v>2.0049000000000001</v>
      </c>
      <c r="BJ13" s="21">
        <v>0.18870000000000001</v>
      </c>
      <c r="BK13" s="21">
        <v>0</v>
      </c>
      <c r="BL13" s="21">
        <v>0</v>
      </c>
      <c r="BM13" s="21">
        <v>1E-4</v>
      </c>
      <c r="BN13" s="21">
        <v>5.3699999999999998E-2</v>
      </c>
      <c r="BO13" s="21">
        <v>0.90769999999999995</v>
      </c>
      <c r="BP13" s="21">
        <v>0</v>
      </c>
      <c r="BQ13" s="21">
        <v>5.1999999999999998E-3</v>
      </c>
      <c r="BR13" s="21">
        <v>1.0999999999999999E-2</v>
      </c>
      <c r="BS13" s="21">
        <v>0</v>
      </c>
      <c r="BT13" s="21">
        <v>0</v>
      </c>
      <c r="BU13" s="21">
        <v>0</v>
      </c>
      <c r="BV13" s="21">
        <v>5.9999999999999995E-4</v>
      </c>
      <c r="BW13" s="21">
        <v>2.4899999999999999E-2</v>
      </c>
      <c r="BX13" s="21">
        <v>0.43819999999999998</v>
      </c>
      <c r="BY13" s="21">
        <v>1.1589</v>
      </c>
      <c r="BZ13" s="21">
        <v>0.14510000000000001</v>
      </c>
      <c r="CA13" s="21">
        <v>0.5262</v>
      </c>
      <c r="CB13" s="21">
        <v>4.9299999999999997E-2</v>
      </c>
      <c r="CC13" s="21">
        <v>3.1199999999999999E-2</v>
      </c>
      <c r="CD13" s="21">
        <v>1.72E-2</v>
      </c>
      <c r="CE13" s="21">
        <v>0</v>
      </c>
      <c r="CF13" s="21">
        <v>0</v>
      </c>
      <c r="CG13" s="21">
        <v>7.3499999999999996E-2</v>
      </c>
      <c r="CH13" s="21">
        <v>2.2000000000000001E-3</v>
      </c>
    </row>
    <row r="14" spans="1:86" x14ac:dyDescent="0.25">
      <c r="A14" s="11" t="s">
        <v>66</v>
      </c>
      <c r="B14" s="11">
        <v>10539</v>
      </c>
      <c r="C14" s="11">
        <v>273</v>
      </c>
      <c r="D14" s="11">
        <v>-9</v>
      </c>
      <c r="E14" s="16">
        <v>579.21066979122543</v>
      </c>
      <c r="F14" s="17">
        <v>27.909099999999999</v>
      </c>
      <c r="G14" s="17">
        <v>0.17530000000000001</v>
      </c>
      <c r="H14" s="17">
        <v>0</v>
      </c>
      <c r="I14" s="17">
        <v>1.3391</v>
      </c>
      <c r="J14" s="17">
        <v>2.1299999999999999E-2</v>
      </c>
      <c r="K14" s="17">
        <v>7.6726000000000001</v>
      </c>
      <c r="L14" s="17">
        <v>0.37009999999999998</v>
      </c>
      <c r="M14" s="17">
        <v>0</v>
      </c>
      <c r="N14" s="17">
        <v>0</v>
      </c>
      <c r="O14" s="17">
        <v>1.9554</v>
      </c>
      <c r="P14" s="17">
        <v>10.6189</v>
      </c>
      <c r="Q14" s="17">
        <v>30.783000000000001</v>
      </c>
      <c r="R14" s="17">
        <v>3.3852000000000002</v>
      </c>
      <c r="S14" s="17">
        <v>12.7783</v>
      </c>
      <c r="T14" s="17">
        <v>1.2241</v>
      </c>
      <c r="U14" s="17">
        <v>9.4299999999999995E-2</v>
      </c>
      <c r="V14" s="17">
        <v>0.43769999999999998</v>
      </c>
      <c r="W14" s="17">
        <v>0</v>
      </c>
      <c r="X14" s="17">
        <v>0</v>
      </c>
      <c r="Y14" s="17">
        <v>0</v>
      </c>
      <c r="Z14" s="17">
        <v>0</v>
      </c>
      <c r="AA14" s="17">
        <v>0.61339999999999995</v>
      </c>
      <c r="AB14" s="17">
        <v>0</v>
      </c>
      <c r="AC14" s="17">
        <v>0.84379999999999999</v>
      </c>
      <c r="AD14" s="17">
        <v>2.3699999999999999E-2</v>
      </c>
      <c r="AE14" s="17">
        <v>-0.35528421052631581</v>
      </c>
      <c r="AF14" s="17">
        <v>-5.3483779971791245E-3</v>
      </c>
      <c r="AG14" s="18">
        <v>99.884667411476499</v>
      </c>
      <c r="AI14" s="19">
        <v>0.94269999999999998</v>
      </c>
      <c r="AJ14" s="19">
        <v>3.7000000000000002E-3</v>
      </c>
      <c r="AK14" s="19">
        <v>0</v>
      </c>
      <c r="AL14" s="19">
        <v>5.3400000000000003E-2</v>
      </c>
      <c r="AM14" s="19">
        <v>5.9999999999999995E-4</v>
      </c>
      <c r="AN14" s="19">
        <v>6.9699999999999998E-2</v>
      </c>
      <c r="AO14" s="19">
        <v>3.3E-3</v>
      </c>
      <c r="AP14" s="19">
        <v>0</v>
      </c>
      <c r="AQ14" s="19">
        <v>0</v>
      </c>
      <c r="AR14" s="19">
        <v>4.1500000000000002E-2</v>
      </c>
      <c r="AS14" s="19">
        <v>0.15629999999999999</v>
      </c>
      <c r="AT14" s="19">
        <v>0.4496</v>
      </c>
      <c r="AU14" s="19">
        <v>4.9200000000000001E-2</v>
      </c>
      <c r="AV14" s="19">
        <v>0.18210000000000001</v>
      </c>
      <c r="AW14" s="19">
        <v>1.6799999999999999E-2</v>
      </c>
      <c r="AX14" s="19">
        <v>1.2999999999999999E-3</v>
      </c>
      <c r="AY14" s="19">
        <v>5.7999999999999996E-3</v>
      </c>
      <c r="AZ14" s="19">
        <v>0</v>
      </c>
      <c r="BA14" s="19">
        <v>0</v>
      </c>
      <c r="BB14" s="19">
        <v>0</v>
      </c>
      <c r="BC14" s="19">
        <v>0</v>
      </c>
      <c r="BD14" s="19">
        <v>2.6200000000000001E-2</v>
      </c>
      <c r="BE14" s="19">
        <v>0</v>
      </c>
      <c r="BF14" s="19">
        <v>0.1065</v>
      </c>
      <c r="BG14" s="19">
        <v>1.6000000000000001E-3</v>
      </c>
      <c r="BH14" s="20">
        <v>2.0022000000000002</v>
      </c>
      <c r="BJ14" s="21">
        <v>0.15290000000000001</v>
      </c>
      <c r="BK14" s="21">
        <v>0</v>
      </c>
      <c r="BL14" s="21">
        <v>0</v>
      </c>
      <c r="BM14" s="21">
        <v>0</v>
      </c>
      <c r="BN14" s="21">
        <v>4.0399999999999998E-2</v>
      </c>
      <c r="BO14" s="21">
        <v>0.93689999999999996</v>
      </c>
      <c r="BP14" s="21">
        <v>0</v>
      </c>
      <c r="BQ14" s="21">
        <v>3.3E-3</v>
      </c>
      <c r="BR14" s="21">
        <v>1.2E-2</v>
      </c>
      <c r="BS14" s="21">
        <v>5.9999999999999995E-4</v>
      </c>
      <c r="BT14" s="21">
        <v>0</v>
      </c>
      <c r="BU14" s="21">
        <v>0</v>
      </c>
      <c r="BV14" s="21">
        <v>1.9E-3</v>
      </c>
      <c r="BW14" s="21">
        <v>2.75E-2</v>
      </c>
      <c r="BX14" s="21">
        <v>0.44740000000000002</v>
      </c>
      <c r="BY14" s="21">
        <v>1.1839</v>
      </c>
      <c r="BZ14" s="21">
        <v>0.1421</v>
      </c>
      <c r="CA14" s="21">
        <v>0.53769999999999996</v>
      </c>
      <c r="CB14" s="21">
        <v>4.7899999999999998E-2</v>
      </c>
      <c r="CC14" s="21">
        <v>2.9499999999999998E-2</v>
      </c>
      <c r="CD14" s="21">
        <v>1.66E-2</v>
      </c>
      <c r="CE14" s="21">
        <v>0</v>
      </c>
      <c r="CF14" s="21">
        <v>0</v>
      </c>
      <c r="CG14" s="21">
        <v>6.2399999999999997E-2</v>
      </c>
      <c r="CH14" s="21">
        <v>2.5000000000000001E-3</v>
      </c>
    </row>
    <row r="15" spans="1:86" x14ac:dyDescent="0.25">
      <c r="A15" s="11" t="s">
        <v>67</v>
      </c>
      <c r="B15" s="11">
        <v>10589</v>
      </c>
      <c r="C15" s="11">
        <v>245</v>
      </c>
      <c r="D15" s="11">
        <v>-10</v>
      </c>
      <c r="E15" s="16">
        <v>634.23733727998069</v>
      </c>
      <c r="F15" s="17">
        <v>26.980899999999998</v>
      </c>
      <c r="G15" s="17">
        <v>8.3400000000000002E-2</v>
      </c>
      <c r="H15" s="17">
        <v>0</v>
      </c>
      <c r="I15" s="17">
        <v>1.8726</v>
      </c>
      <c r="J15" s="17">
        <v>1.8499999999999999E-2</v>
      </c>
      <c r="K15" s="17">
        <v>9.9318000000000008</v>
      </c>
      <c r="L15" s="17">
        <v>0.47770000000000001</v>
      </c>
      <c r="M15" s="17">
        <v>0</v>
      </c>
      <c r="N15" s="17">
        <v>1.3599999999999999E-2</v>
      </c>
      <c r="O15" s="17">
        <v>1.8312999999999999</v>
      </c>
      <c r="P15" s="17">
        <v>10.2347</v>
      </c>
      <c r="Q15" s="17">
        <v>30.446200000000001</v>
      </c>
      <c r="R15" s="17">
        <v>3.5951</v>
      </c>
      <c r="S15" s="17">
        <v>12.42</v>
      </c>
      <c r="T15" s="17">
        <v>1.2564</v>
      </c>
      <c r="U15" s="17">
        <v>0.12790000000000001</v>
      </c>
      <c r="V15" s="17">
        <v>0.34749999999999998</v>
      </c>
      <c r="W15" s="17">
        <v>0</v>
      </c>
      <c r="X15" s="17">
        <v>0</v>
      </c>
      <c r="Y15" s="17">
        <v>0</v>
      </c>
      <c r="Z15" s="17">
        <v>0</v>
      </c>
      <c r="AA15" s="17">
        <v>0.56830000000000003</v>
      </c>
      <c r="AB15" s="17">
        <v>0</v>
      </c>
      <c r="AC15" s="17">
        <v>1.0082</v>
      </c>
      <c r="AD15" s="17">
        <v>5.9799999999999999E-2</v>
      </c>
      <c r="AE15" s="17">
        <v>-0.42450526315789472</v>
      </c>
      <c r="AF15" s="17">
        <v>-1.3495063469675599E-2</v>
      </c>
      <c r="AG15" s="18">
        <v>100.83589967337241</v>
      </c>
      <c r="AI15" s="19">
        <v>0.91639999999999999</v>
      </c>
      <c r="AJ15" s="19">
        <v>1.6999999999999999E-3</v>
      </c>
      <c r="AK15" s="19">
        <v>0</v>
      </c>
      <c r="AL15" s="19">
        <v>7.51E-2</v>
      </c>
      <c r="AM15" s="19">
        <v>5.9999999999999995E-4</v>
      </c>
      <c r="AN15" s="19">
        <v>9.0700000000000003E-2</v>
      </c>
      <c r="AO15" s="19">
        <v>4.3E-3</v>
      </c>
      <c r="AP15" s="19">
        <v>0</v>
      </c>
      <c r="AQ15" s="19">
        <v>5.9999999999999995E-4</v>
      </c>
      <c r="AR15" s="19">
        <v>3.9100000000000003E-2</v>
      </c>
      <c r="AS15" s="19">
        <v>0.15140000000000001</v>
      </c>
      <c r="AT15" s="19">
        <v>0.44719999999999999</v>
      </c>
      <c r="AU15" s="19">
        <v>5.2600000000000001E-2</v>
      </c>
      <c r="AV15" s="19">
        <v>0.17799999999999999</v>
      </c>
      <c r="AW15" s="19">
        <v>1.7399999999999999E-2</v>
      </c>
      <c r="AX15" s="19">
        <v>1.8E-3</v>
      </c>
      <c r="AY15" s="19">
        <v>4.5999999999999999E-3</v>
      </c>
      <c r="AZ15" s="19">
        <v>0</v>
      </c>
      <c r="BA15" s="19">
        <v>0</v>
      </c>
      <c r="BB15" s="19">
        <v>0</v>
      </c>
      <c r="BC15" s="19">
        <v>0</v>
      </c>
      <c r="BD15" s="19">
        <v>2.4400000000000002E-2</v>
      </c>
      <c r="BE15" s="19">
        <v>0</v>
      </c>
      <c r="BF15" s="19">
        <v>0.12790000000000001</v>
      </c>
      <c r="BG15" s="19">
        <v>4.1000000000000003E-3</v>
      </c>
      <c r="BH15" s="20">
        <v>2.0059</v>
      </c>
      <c r="BJ15" s="21">
        <v>0.18140000000000001</v>
      </c>
      <c r="BK15" s="21">
        <v>0</v>
      </c>
      <c r="BL15" s="21">
        <v>0</v>
      </c>
      <c r="BM15" s="21">
        <v>2.9999999999999997E-4</v>
      </c>
      <c r="BN15" s="21">
        <v>5.6800000000000003E-2</v>
      </c>
      <c r="BO15" s="21">
        <v>0.90790000000000004</v>
      </c>
      <c r="BP15" s="21">
        <v>0</v>
      </c>
      <c r="BQ15" s="21">
        <v>8.3000000000000001E-3</v>
      </c>
      <c r="BR15" s="21">
        <v>1.11E-2</v>
      </c>
      <c r="BS15" s="21">
        <v>5.0000000000000001E-4</v>
      </c>
      <c r="BT15" s="21">
        <v>0</v>
      </c>
      <c r="BU15" s="21">
        <v>0</v>
      </c>
      <c r="BV15" s="21">
        <v>8.9999999999999998E-4</v>
      </c>
      <c r="BW15" s="21">
        <v>2.58E-2</v>
      </c>
      <c r="BX15" s="21">
        <v>0.43009999999999998</v>
      </c>
      <c r="BY15" s="21">
        <v>1.1685000000000001</v>
      </c>
      <c r="BZ15" s="21">
        <v>0.15079999999999999</v>
      </c>
      <c r="CA15" s="21">
        <v>0.52159999999999995</v>
      </c>
      <c r="CB15" s="21">
        <v>4.9200000000000001E-2</v>
      </c>
      <c r="CC15" s="21">
        <v>3.2099999999999997E-2</v>
      </c>
      <c r="CD15" s="21">
        <v>1.3299999999999999E-2</v>
      </c>
      <c r="CE15" s="21">
        <v>0</v>
      </c>
      <c r="CF15" s="21">
        <v>0</v>
      </c>
      <c r="CG15" s="21">
        <v>8.1100000000000005E-2</v>
      </c>
      <c r="CH15" s="21">
        <v>3.2000000000000002E-3</v>
      </c>
    </row>
    <row r="16" spans="1:86" x14ac:dyDescent="0.25">
      <c r="A16" s="11" t="s">
        <v>68</v>
      </c>
      <c r="B16" s="11">
        <v>10660</v>
      </c>
      <c r="C16" s="11">
        <v>236</v>
      </c>
      <c r="D16" s="11">
        <v>-9</v>
      </c>
      <c r="E16" s="16">
        <v>705.3857100905858</v>
      </c>
      <c r="F16" s="17">
        <v>29.046900000000001</v>
      </c>
      <c r="G16" s="17">
        <v>2.2599999999999999E-2</v>
      </c>
      <c r="H16" s="17">
        <v>0</v>
      </c>
      <c r="I16" s="17">
        <v>0.71789999999999998</v>
      </c>
      <c r="J16" s="17">
        <v>2.6700000000000002E-2</v>
      </c>
      <c r="K16" s="17">
        <v>4.7507999999999999</v>
      </c>
      <c r="L16" s="17">
        <v>0.1235</v>
      </c>
      <c r="M16" s="17">
        <v>0</v>
      </c>
      <c r="N16" s="17">
        <v>8.6E-3</v>
      </c>
      <c r="O16" s="17">
        <v>0.37190000000000001</v>
      </c>
      <c r="P16" s="17">
        <v>11.399800000000001</v>
      </c>
      <c r="Q16" s="17">
        <v>32.9315</v>
      </c>
      <c r="R16" s="17">
        <v>3.9234</v>
      </c>
      <c r="S16" s="17">
        <v>13.613099999999999</v>
      </c>
      <c r="T16" s="17">
        <v>1.3281000000000001</v>
      </c>
      <c r="U16" s="17">
        <v>9.3700000000000006E-2</v>
      </c>
      <c r="V16" s="17">
        <v>0.50509999999999999</v>
      </c>
      <c r="W16" s="17">
        <v>0</v>
      </c>
      <c r="X16" s="17">
        <v>0</v>
      </c>
      <c r="Y16" s="17">
        <v>0</v>
      </c>
      <c r="Z16" s="17">
        <v>0</v>
      </c>
      <c r="AA16" s="17">
        <v>0.58379999999999999</v>
      </c>
      <c r="AB16" s="17">
        <v>1E-4</v>
      </c>
      <c r="AC16" s="17">
        <v>0.76429999999999998</v>
      </c>
      <c r="AD16" s="17">
        <v>6.1100000000000002E-2</v>
      </c>
      <c r="AE16" s="17">
        <v>-0.32181052631578949</v>
      </c>
      <c r="AF16" s="17">
        <v>-1.3788434414668546E-2</v>
      </c>
      <c r="AG16" s="18">
        <v>99.937301039269556</v>
      </c>
      <c r="AI16" s="19">
        <v>0.97440000000000004</v>
      </c>
      <c r="AJ16" s="19">
        <v>5.0000000000000001E-4</v>
      </c>
      <c r="AK16" s="19">
        <v>0</v>
      </c>
      <c r="AL16" s="19">
        <v>2.8400000000000002E-2</v>
      </c>
      <c r="AM16" s="19">
        <v>8.0000000000000004E-4</v>
      </c>
      <c r="AN16" s="19">
        <v>4.2799999999999998E-2</v>
      </c>
      <c r="AO16" s="19">
        <v>1.1000000000000001E-3</v>
      </c>
      <c r="AP16" s="19">
        <v>0</v>
      </c>
      <c r="AQ16" s="19">
        <v>4.0000000000000002E-4</v>
      </c>
      <c r="AR16" s="19">
        <v>7.7999999999999996E-3</v>
      </c>
      <c r="AS16" s="19">
        <v>0.1666</v>
      </c>
      <c r="AT16" s="19">
        <v>0.47770000000000001</v>
      </c>
      <c r="AU16" s="19">
        <v>5.6599999999999998E-2</v>
      </c>
      <c r="AV16" s="19">
        <v>0.19259999999999999</v>
      </c>
      <c r="AW16" s="19">
        <v>1.8100000000000002E-2</v>
      </c>
      <c r="AX16" s="19">
        <v>1.2999999999999999E-3</v>
      </c>
      <c r="AY16" s="19">
        <v>6.6E-3</v>
      </c>
      <c r="AZ16" s="19">
        <v>0</v>
      </c>
      <c r="BA16" s="19">
        <v>0</v>
      </c>
      <c r="BB16" s="19">
        <v>0</v>
      </c>
      <c r="BC16" s="19">
        <v>0</v>
      </c>
      <c r="BD16" s="19">
        <v>2.4799999999999999E-2</v>
      </c>
      <c r="BE16" s="19">
        <v>0</v>
      </c>
      <c r="BF16" s="19">
        <v>9.5799999999999996E-2</v>
      </c>
      <c r="BG16" s="19">
        <v>4.1000000000000003E-3</v>
      </c>
      <c r="BH16" s="20">
        <v>2.0005000000000002</v>
      </c>
      <c r="BJ16" s="21">
        <v>0.1431</v>
      </c>
      <c r="BK16" s="21">
        <v>0</v>
      </c>
      <c r="BL16" s="21">
        <v>0</v>
      </c>
      <c r="BM16" s="21">
        <v>2.0000000000000001E-4</v>
      </c>
      <c r="BN16" s="21">
        <v>2.1299999999999999E-2</v>
      </c>
      <c r="BO16" s="21">
        <v>0.9627</v>
      </c>
      <c r="BP16" s="21">
        <v>0</v>
      </c>
      <c r="BQ16" s="21">
        <v>8.3999999999999995E-3</v>
      </c>
      <c r="BR16" s="21">
        <v>1.1599999999999999E-2</v>
      </c>
      <c r="BS16" s="21">
        <v>8.0000000000000004E-4</v>
      </c>
      <c r="BT16" s="21">
        <v>0</v>
      </c>
      <c r="BU16" s="21">
        <v>0</v>
      </c>
      <c r="BV16" s="21">
        <v>2.0000000000000001E-4</v>
      </c>
      <c r="BW16" s="21">
        <v>5.1999999999999998E-3</v>
      </c>
      <c r="BX16" s="21">
        <v>0.4844</v>
      </c>
      <c r="BY16" s="21">
        <v>1.2764</v>
      </c>
      <c r="BZ16" s="21">
        <v>0.16539999999999999</v>
      </c>
      <c r="CA16" s="21">
        <v>0.57679999999999998</v>
      </c>
      <c r="CB16" s="21">
        <v>5.1900000000000002E-2</v>
      </c>
      <c r="CC16" s="21">
        <v>3.3599999999999998E-2</v>
      </c>
      <c r="CD16" s="21">
        <v>1.9099999999999999E-2</v>
      </c>
      <c r="CE16" s="21">
        <v>0</v>
      </c>
      <c r="CF16" s="21">
        <v>0</v>
      </c>
      <c r="CG16" s="21">
        <v>3.8600000000000002E-2</v>
      </c>
      <c r="CH16" s="21">
        <v>8.0000000000000004E-4</v>
      </c>
    </row>
    <row r="17" spans="1:86" x14ac:dyDescent="0.25">
      <c r="A17" s="11" t="s">
        <v>69</v>
      </c>
      <c r="B17" s="11">
        <v>10710</v>
      </c>
      <c r="C17" s="11">
        <v>232</v>
      </c>
      <c r="D17" s="11">
        <v>-8</v>
      </c>
      <c r="E17" s="16">
        <v>755.02648960152385</v>
      </c>
      <c r="F17" s="17">
        <v>26.780899999999999</v>
      </c>
      <c r="G17" s="17">
        <v>5.6000000000000001E-2</v>
      </c>
      <c r="H17" s="17">
        <v>0</v>
      </c>
      <c r="I17" s="17">
        <v>2.0293000000000001</v>
      </c>
      <c r="J17" s="17">
        <v>0</v>
      </c>
      <c r="K17" s="17">
        <v>10.512600000000001</v>
      </c>
      <c r="L17" s="17">
        <v>0.57489999999999997</v>
      </c>
      <c r="M17" s="17">
        <v>0</v>
      </c>
      <c r="N17" s="17">
        <v>6.7000000000000002E-3</v>
      </c>
      <c r="O17" s="17">
        <v>1.8839999999999999</v>
      </c>
      <c r="P17" s="17">
        <v>10.0038</v>
      </c>
      <c r="Q17" s="17">
        <v>29.200199999999999</v>
      </c>
      <c r="R17" s="17">
        <v>3.2170000000000001</v>
      </c>
      <c r="S17" s="17">
        <v>11.8279</v>
      </c>
      <c r="T17" s="17">
        <v>1.1978</v>
      </c>
      <c r="U17" s="17">
        <v>0.1956</v>
      </c>
      <c r="V17" s="17">
        <v>0.37130000000000002</v>
      </c>
      <c r="W17" s="17">
        <v>0</v>
      </c>
      <c r="X17" s="17">
        <v>0</v>
      </c>
      <c r="Y17" s="17">
        <v>0</v>
      </c>
      <c r="Z17" s="17">
        <v>0</v>
      </c>
      <c r="AA17" s="17">
        <v>0.61560000000000004</v>
      </c>
      <c r="AB17" s="17">
        <v>0</v>
      </c>
      <c r="AC17" s="17">
        <v>0.81499999999999995</v>
      </c>
      <c r="AD17" s="17">
        <v>4.3799999999999999E-2</v>
      </c>
      <c r="AE17" s="17">
        <v>-0.34315789473684211</v>
      </c>
      <c r="AF17" s="17">
        <v>-9.8843441466854708E-3</v>
      </c>
      <c r="AG17" s="18">
        <v>98.979357761116475</v>
      </c>
      <c r="AI17" s="19">
        <v>0.91979999999999995</v>
      </c>
      <c r="AJ17" s="19">
        <v>1.1999999999999999E-3</v>
      </c>
      <c r="AK17" s="19">
        <v>0</v>
      </c>
      <c r="AL17" s="19">
        <v>8.2299999999999998E-2</v>
      </c>
      <c r="AM17" s="19">
        <v>0</v>
      </c>
      <c r="AN17" s="19">
        <v>9.7100000000000006E-2</v>
      </c>
      <c r="AO17" s="19">
        <v>5.1999999999999998E-3</v>
      </c>
      <c r="AP17" s="19">
        <v>0</v>
      </c>
      <c r="AQ17" s="19">
        <v>2.9999999999999997E-4</v>
      </c>
      <c r="AR17" s="19">
        <v>4.07E-2</v>
      </c>
      <c r="AS17" s="19">
        <v>0.1497</v>
      </c>
      <c r="AT17" s="19">
        <v>0.43369999999999997</v>
      </c>
      <c r="AU17" s="19">
        <v>4.7600000000000003E-2</v>
      </c>
      <c r="AV17" s="19">
        <v>0.1714</v>
      </c>
      <c r="AW17" s="19">
        <v>1.67E-2</v>
      </c>
      <c r="AX17" s="19">
        <v>2.7000000000000001E-3</v>
      </c>
      <c r="AY17" s="19">
        <v>5.0000000000000001E-3</v>
      </c>
      <c r="AZ17" s="19">
        <v>0</v>
      </c>
      <c r="BA17" s="19">
        <v>0</v>
      </c>
      <c r="BB17" s="19">
        <v>0</v>
      </c>
      <c r="BC17" s="19">
        <v>0</v>
      </c>
      <c r="BD17" s="19">
        <v>2.6800000000000001E-2</v>
      </c>
      <c r="BE17" s="19">
        <v>0</v>
      </c>
      <c r="BF17" s="19">
        <v>0.1046</v>
      </c>
      <c r="BG17" s="19">
        <v>3.0000000000000001E-3</v>
      </c>
      <c r="BH17" s="20">
        <v>2.0001999999999995</v>
      </c>
      <c r="BJ17" s="21">
        <v>0.1447</v>
      </c>
      <c r="BK17" s="21">
        <v>0</v>
      </c>
      <c r="BL17" s="21">
        <v>0</v>
      </c>
      <c r="BM17" s="21">
        <v>1E-4</v>
      </c>
      <c r="BN17" s="21">
        <v>6.1899999999999997E-2</v>
      </c>
      <c r="BO17" s="21">
        <v>0.90359999999999996</v>
      </c>
      <c r="BP17" s="21">
        <v>0</v>
      </c>
      <c r="BQ17" s="21">
        <v>6.1000000000000004E-3</v>
      </c>
      <c r="BR17" s="21">
        <v>1.2E-2</v>
      </c>
      <c r="BS17" s="21">
        <v>0</v>
      </c>
      <c r="BT17" s="21">
        <v>0</v>
      </c>
      <c r="BU17" s="21">
        <v>0</v>
      </c>
      <c r="BV17" s="21">
        <v>5.9999999999999995E-4</v>
      </c>
      <c r="BW17" s="21">
        <v>2.6599999999999999E-2</v>
      </c>
      <c r="BX17" s="21">
        <v>0.41889999999999999</v>
      </c>
      <c r="BY17" s="21">
        <v>1.1161000000000001</v>
      </c>
      <c r="BZ17" s="21">
        <v>0.1346</v>
      </c>
      <c r="CA17" s="21">
        <v>0.49509999999999998</v>
      </c>
      <c r="CB17" s="21">
        <v>4.6899999999999997E-2</v>
      </c>
      <c r="CC17" s="21">
        <v>3.2500000000000001E-2</v>
      </c>
      <c r="CD17" s="21">
        <v>1.4200000000000001E-2</v>
      </c>
      <c r="CE17" s="21">
        <v>0</v>
      </c>
      <c r="CF17" s="21">
        <v>0</v>
      </c>
      <c r="CG17" s="21">
        <v>8.5800000000000001E-2</v>
      </c>
      <c r="CH17" s="21">
        <v>3.8E-3</v>
      </c>
    </row>
    <row r="18" spans="1:86" x14ac:dyDescent="0.25">
      <c r="A18" s="11" t="s">
        <v>70</v>
      </c>
      <c r="B18" s="11">
        <v>10760</v>
      </c>
      <c r="C18" s="11">
        <v>241</v>
      </c>
      <c r="D18" s="11">
        <v>-9</v>
      </c>
      <c r="E18" s="16">
        <v>802.11844511892377</v>
      </c>
      <c r="F18" s="17">
        <v>26.732600000000001</v>
      </c>
      <c r="G18" s="17">
        <v>3.04E-2</v>
      </c>
      <c r="H18" s="17">
        <v>0</v>
      </c>
      <c r="I18" s="17">
        <v>2.1171000000000002</v>
      </c>
      <c r="J18" s="17">
        <v>0</v>
      </c>
      <c r="K18" s="17">
        <v>10.6196</v>
      </c>
      <c r="L18" s="17">
        <v>0.56689999999999996</v>
      </c>
      <c r="M18" s="17">
        <v>0</v>
      </c>
      <c r="N18" s="17">
        <v>0</v>
      </c>
      <c r="O18" s="17">
        <v>1.8680000000000001</v>
      </c>
      <c r="P18" s="17">
        <v>10.2195</v>
      </c>
      <c r="Q18" s="17">
        <v>29.242899999999999</v>
      </c>
      <c r="R18" s="17">
        <v>3.2959000000000001</v>
      </c>
      <c r="S18" s="17">
        <v>11.7613</v>
      </c>
      <c r="T18" s="17">
        <v>1.2313000000000001</v>
      </c>
      <c r="U18" s="17">
        <v>9.4200000000000006E-2</v>
      </c>
      <c r="V18" s="17">
        <v>0.49880000000000002</v>
      </c>
      <c r="W18" s="17">
        <v>0</v>
      </c>
      <c r="X18" s="17">
        <v>0</v>
      </c>
      <c r="Y18" s="17">
        <v>0</v>
      </c>
      <c r="Z18" s="17">
        <v>0</v>
      </c>
      <c r="AA18" s="17">
        <v>0.62050000000000005</v>
      </c>
      <c r="AB18" s="17">
        <v>0</v>
      </c>
      <c r="AC18" s="17">
        <v>0.90969999999999995</v>
      </c>
      <c r="AD18" s="17">
        <v>5.0299999999999997E-2</v>
      </c>
      <c r="AE18" s="17">
        <v>-0.38303157894736839</v>
      </c>
      <c r="AF18" s="17">
        <v>-1.135119887165021E-2</v>
      </c>
      <c r="AG18" s="18">
        <v>99.464617222180991</v>
      </c>
      <c r="AI18" s="19">
        <v>0.91590000000000005</v>
      </c>
      <c r="AJ18" s="19">
        <v>5.9999999999999995E-4</v>
      </c>
      <c r="AK18" s="19">
        <v>0</v>
      </c>
      <c r="AL18" s="19">
        <v>8.5699999999999998E-2</v>
      </c>
      <c r="AM18" s="19">
        <v>0</v>
      </c>
      <c r="AN18" s="19">
        <v>9.7799999999999998E-2</v>
      </c>
      <c r="AO18" s="19">
        <v>5.1000000000000004E-3</v>
      </c>
      <c r="AP18" s="19">
        <v>0</v>
      </c>
      <c r="AQ18" s="19">
        <v>0</v>
      </c>
      <c r="AR18" s="19">
        <v>4.02E-2</v>
      </c>
      <c r="AS18" s="19">
        <v>0.1525</v>
      </c>
      <c r="AT18" s="19">
        <v>0.43330000000000002</v>
      </c>
      <c r="AU18" s="19">
        <v>4.8599999999999997E-2</v>
      </c>
      <c r="AV18" s="19">
        <v>0.17</v>
      </c>
      <c r="AW18" s="19">
        <v>1.72E-2</v>
      </c>
      <c r="AX18" s="19">
        <v>1.2999999999999999E-3</v>
      </c>
      <c r="AY18" s="19">
        <v>6.7000000000000002E-3</v>
      </c>
      <c r="AZ18" s="19">
        <v>0</v>
      </c>
      <c r="BA18" s="19">
        <v>0</v>
      </c>
      <c r="BB18" s="19">
        <v>0</v>
      </c>
      <c r="BC18" s="19">
        <v>0</v>
      </c>
      <c r="BD18" s="19">
        <v>2.69E-2</v>
      </c>
      <c r="BE18" s="19">
        <v>0</v>
      </c>
      <c r="BF18" s="19">
        <v>0.1164</v>
      </c>
      <c r="BG18" s="19">
        <v>3.5000000000000001E-3</v>
      </c>
      <c r="BH18" s="20">
        <v>2.0018000000000002</v>
      </c>
      <c r="BJ18" s="21">
        <v>0.1618</v>
      </c>
      <c r="BK18" s="21">
        <v>0</v>
      </c>
      <c r="BL18" s="21">
        <v>0</v>
      </c>
      <c r="BM18" s="21">
        <v>0</v>
      </c>
      <c r="BN18" s="21">
        <v>6.4500000000000002E-2</v>
      </c>
      <c r="BO18" s="21">
        <v>0.90180000000000005</v>
      </c>
      <c r="BP18" s="21">
        <v>0</v>
      </c>
      <c r="BQ18" s="21">
        <v>7.0000000000000001E-3</v>
      </c>
      <c r="BR18" s="21">
        <v>1.21E-2</v>
      </c>
      <c r="BS18" s="21">
        <v>0</v>
      </c>
      <c r="BT18" s="21">
        <v>0</v>
      </c>
      <c r="BU18" s="21">
        <v>0</v>
      </c>
      <c r="BV18" s="21">
        <v>2.9999999999999997E-4</v>
      </c>
      <c r="BW18" s="21">
        <v>2.64E-2</v>
      </c>
      <c r="BX18" s="21">
        <v>0.42809999999999998</v>
      </c>
      <c r="BY18" s="21">
        <v>1.1182000000000001</v>
      </c>
      <c r="BZ18" s="21">
        <v>0.13780000000000001</v>
      </c>
      <c r="CA18" s="21">
        <v>0.49249999999999999</v>
      </c>
      <c r="CB18" s="21">
        <v>4.82E-2</v>
      </c>
      <c r="CC18" s="21">
        <v>2.8899999999999999E-2</v>
      </c>
      <c r="CD18" s="21">
        <v>1.9E-2</v>
      </c>
      <c r="CE18" s="21">
        <v>0</v>
      </c>
      <c r="CF18" s="21">
        <v>0</v>
      </c>
      <c r="CG18" s="21">
        <v>8.6699999999999999E-2</v>
      </c>
      <c r="CH18" s="21">
        <v>3.8E-3</v>
      </c>
    </row>
    <row r="19" spans="1:86" x14ac:dyDescent="0.25">
      <c r="A19" s="11" t="s">
        <v>71</v>
      </c>
      <c r="B19" s="11">
        <v>10816</v>
      </c>
      <c r="C19" s="11">
        <v>233</v>
      </c>
      <c r="D19" s="11">
        <v>-9</v>
      </c>
      <c r="E19" s="16">
        <v>858.61399941999548</v>
      </c>
      <c r="F19" s="17">
        <v>26.473400000000002</v>
      </c>
      <c r="G19" s="17">
        <v>0.1406</v>
      </c>
      <c r="H19" s="17">
        <v>0</v>
      </c>
      <c r="I19" s="17">
        <v>2.0668000000000002</v>
      </c>
      <c r="J19" s="17">
        <v>0</v>
      </c>
      <c r="K19" s="17">
        <v>10.34</v>
      </c>
      <c r="L19" s="17">
        <v>0.47370000000000001</v>
      </c>
      <c r="M19" s="17">
        <v>0</v>
      </c>
      <c r="N19" s="17">
        <v>1.8200000000000001E-2</v>
      </c>
      <c r="O19" s="17">
        <v>1.8900999999999999</v>
      </c>
      <c r="P19" s="17">
        <v>10.243</v>
      </c>
      <c r="Q19" s="17">
        <v>29.379200000000001</v>
      </c>
      <c r="R19" s="17">
        <v>3.4329000000000001</v>
      </c>
      <c r="S19" s="17">
        <v>11.9261</v>
      </c>
      <c r="T19" s="17">
        <v>1.1231</v>
      </c>
      <c r="U19" s="17">
        <v>7.3899999999999993E-2</v>
      </c>
      <c r="V19" s="17">
        <v>0.42720000000000002</v>
      </c>
      <c r="W19" s="17">
        <v>1.5299999999999999E-2</v>
      </c>
      <c r="X19" s="17">
        <v>0</v>
      </c>
      <c r="Y19" s="17">
        <v>0</v>
      </c>
      <c r="Z19" s="17">
        <v>0</v>
      </c>
      <c r="AA19" s="17">
        <v>0.61270000000000002</v>
      </c>
      <c r="AB19" s="17">
        <v>0</v>
      </c>
      <c r="AC19" s="17">
        <v>0.96960000000000002</v>
      </c>
      <c r="AD19" s="17">
        <v>6.4100000000000004E-2</v>
      </c>
      <c r="AE19" s="17">
        <v>-0.40825263157894737</v>
      </c>
      <c r="AF19" s="17">
        <v>-1.4465444287729196E-2</v>
      </c>
      <c r="AG19" s="18">
        <v>99.247181924133329</v>
      </c>
      <c r="AI19" s="19">
        <v>0.91139999999999999</v>
      </c>
      <c r="AJ19" s="19">
        <v>3.0000000000000001E-3</v>
      </c>
      <c r="AK19" s="19">
        <v>0</v>
      </c>
      <c r="AL19" s="19">
        <v>8.4000000000000005E-2</v>
      </c>
      <c r="AM19" s="19">
        <v>0</v>
      </c>
      <c r="AN19" s="19">
        <v>9.5699999999999993E-2</v>
      </c>
      <c r="AO19" s="19">
        <v>4.3E-3</v>
      </c>
      <c r="AP19" s="19">
        <v>0</v>
      </c>
      <c r="AQ19" s="19">
        <v>8.9999999999999998E-4</v>
      </c>
      <c r="AR19" s="19">
        <v>4.0899999999999999E-2</v>
      </c>
      <c r="AS19" s="19">
        <v>0.15359999999999999</v>
      </c>
      <c r="AT19" s="19">
        <v>0.43740000000000001</v>
      </c>
      <c r="AU19" s="19">
        <v>5.0900000000000001E-2</v>
      </c>
      <c r="AV19" s="19">
        <v>0.17319999999999999</v>
      </c>
      <c r="AW19" s="19">
        <v>1.5699999999999999E-2</v>
      </c>
      <c r="AX19" s="19">
        <v>1E-3</v>
      </c>
      <c r="AY19" s="19">
        <v>5.7999999999999996E-3</v>
      </c>
      <c r="AZ19" s="19">
        <v>2.0000000000000001E-4</v>
      </c>
      <c r="BA19" s="19">
        <v>0</v>
      </c>
      <c r="BB19" s="19">
        <v>0</v>
      </c>
      <c r="BC19" s="19">
        <v>0</v>
      </c>
      <c r="BD19" s="19">
        <v>2.6700000000000002E-2</v>
      </c>
      <c r="BE19" s="19">
        <v>0</v>
      </c>
      <c r="BF19" s="19">
        <v>0.12470000000000001</v>
      </c>
      <c r="BG19" s="19">
        <v>4.4000000000000003E-3</v>
      </c>
      <c r="BH19" s="20">
        <v>2.0046999999999997</v>
      </c>
      <c r="BJ19" s="21">
        <v>0.17319999999999999</v>
      </c>
      <c r="BK19" s="21">
        <v>0</v>
      </c>
      <c r="BL19" s="21">
        <v>0</v>
      </c>
      <c r="BM19" s="21">
        <v>4.0000000000000002E-4</v>
      </c>
      <c r="BN19" s="21">
        <v>6.2899999999999998E-2</v>
      </c>
      <c r="BO19" s="21">
        <v>0.89200000000000002</v>
      </c>
      <c r="BP19" s="21">
        <v>0</v>
      </c>
      <c r="BQ19" s="21">
        <v>8.8999999999999999E-3</v>
      </c>
      <c r="BR19" s="21">
        <v>1.1900000000000001E-2</v>
      </c>
      <c r="BS19" s="21">
        <v>0</v>
      </c>
      <c r="BT19" s="21">
        <v>0</v>
      </c>
      <c r="BU19" s="21">
        <v>0</v>
      </c>
      <c r="BV19" s="21">
        <v>1.6000000000000001E-3</v>
      </c>
      <c r="BW19" s="21">
        <v>2.6700000000000002E-2</v>
      </c>
      <c r="BX19" s="21">
        <v>0.42949999999999999</v>
      </c>
      <c r="BY19" s="21">
        <v>1.1244000000000001</v>
      </c>
      <c r="BZ19" s="21">
        <v>0.14369999999999999</v>
      </c>
      <c r="CA19" s="21">
        <v>0.49980000000000002</v>
      </c>
      <c r="CB19" s="21">
        <v>4.3999999999999997E-2</v>
      </c>
      <c r="CC19" s="21">
        <v>2.92E-2</v>
      </c>
      <c r="CD19" s="21">
        <v>1.6299999999999999E-2</v>
      </c>
      <c r="CE19" s="21">
        <v>2.8999999999999998E-3</v>
      </c>
      <c r="CF19" s="21">
        <v>0</v>
      </c>
      <c r="CG19" s="21">
        <v>8.4400000000000003E-2</v>
      </c>
      <c r="CH19" s="21">
        <v>3.2000000000000002E-3</v>
      </c>
    </row>
    <row r="20" spans="1:86" x14ac:dyDescent="0.25">
      <c r="A20" s="11" t="s">
        <v>72</v>
      </c>
      <c r="B20" s="11">
        <v>10864</v>
      </c>
      <c r="C20" s="11">
        <v>118</v>
      </c>
      <c r="D20" s="11">
        <v>-9</v>
      </c>
      <c r="E20" s="16">
        <v>933.36220193449014</v>
      </c>
      <c r="F20" s="17">
        <v>27.892399999999999</v>
      </c>
      <c r="G20" s="17">
        <v>0</v>
      </c>
      <c r="H20" s="17">
        <v>0</v>
      </c>
      <c r="I20" s="17">
        <v>1.2824</v>
      </c>
      <c r="J20" s="17">
        <v>2.3999999999999998E-3</v>
      </c>
      <c r="K20" s="17">
        <v>7.5190000000000001</v>
      </c>
      <c r="L20" s="17">
        <v>0.10299999999999999</v>
      </c>
      <c r="M20" s="17">
        <v>0</v>
      </c>
      <c r="N20" s="17">
        <v>5.0000000000000001E-3</v>
      </c>
      <c r="O20" s="17">
        <v>1.1574</v>
      </c>
      <c r="P20" s="17">
        <v>10.6256</v>
      </c>
      <c r="Q20" s="17">
        <v>31.9208</v>
      </c>
      <c r="R20" s="17">
        <v>3.6185999999999998</v>
      </c>
      <c r="S20" s="17">
        <v>12.639699999999999</v>
      </c>
      <c r="T20" s="17">
        <v>1.2722</v>
      </c>
      <c r="U20" s="17">
        <v>7.0400000000000004E-2</v>
      </c>
      <c r="V20" s="17">
        <v>0.33839999999999998</v>
      </c>
      <c r="W20" s="17">
        <v>0</v>
      </c>
      <c r="X20" s="17">
        <v>0</v>
      </c>
      <c r="Y20" s="17">
        <v>0</v>
      </c>
      <c r="Z20" s="17">
        <v>0</v>
      </c>
      <c r="AA20" s="17">
        <v>0.61550000000000005</v>
      </c>
      <c r="AB20" s="17">
        <v>1E-4</v>
      </c>
      <c r="AC20" s="17">
        <v>0.7601</v>
      </c>
      <c r="AD20" s="17">
        <v>3.0200000000000001E-2</v>
      </c>
      <c r="AE20" s="17">
        <v>-0.32004210526315791</v>
      </c>
      <c r="AF20" s="17">
        <v>-6.8152327221438647E-3</v>
      </c>
      <c r="AG20" s="18">
        <v>99.526342662014699</v>
      </c>
      <c r="AI20" s="19">
        <v>0.9476</v>
      </c>
      <c r="AJ20" s="19">
        <v>0</v>
      </c>
      <c r="AK20" s="19">
        <v>0</v>
      </c>
      <c r="AL20" s="19">
        <v>5.1499999999999997E-2</v>
      </c>
      <c r="AM20" s="19">
        <v>1E-4</v>
      </c>
      <c r="AN20" s="19">
        <v>6.8699999999999997E-2</v>
      </c>
      <c r="AO20" s="19">
        <v>8.9999999999999998E-4</v>
      </c>
      <c r="AP20" s="19">
        <v>0</v>
      </c>
      <c r="AQ20" s="19">
        <v>2.0000000000000001E-4</v>
      </c>
      <c r="AR20" s="19">
        <v>2.47E-2</v>
      </c>
      <c r="AS20" s="19">
        <v>0.1573</v>
      </c>
      <c r="AT20" s="19">
        <v>0.46889999999999998</v>
      </c>
      <c r="AU20" s="19">
        <v>5.2900000000000003E-2</v>
      </c>
      <c r="AV20" s="19">
        <v>0.18110000000000001</v>
      </c>
      <c r="AW20" s="19">
        <v>1.7600000000000001E-2</v>
      </c>
      <c r="AX20" s="19">
        <v>1E-3</v>
      </c>
      <c r="AY20" s="19">
        <v>4.4999999999999997E-3</v>
      </c>
      <c r="AZ20" s="19">
        <v>0</v>
      </c>
      <c r="BA20" s="19">
        <v>0</v>
      </c>
      <c r="BB20" s="19">
        <v>0</v>
      </c>
      <c r="BC20" s="19">
        <v>0</v>
      </c>
      <c r="BD20" s="19">
        <v>2.6499999999999999E-2</v>
      </c>
      <c r="BE20" s="19">
        <v>0</v>
      </c>
      <c r="BF20" s="19">
        <v>9.6500000000000002E-2</v>
      </c>
      <c r="BG20" s="19">
        <v>2.0999999999999999E-3</v>
      </c>
      <c r="BH20" s="20">
        <v>2.0034999999999998</v>
      </c>
      <c r="BJ20" s="21">
        <v>0.1391</v>
      </c>
      <c r="BK20" s="21">
        <v>0</v>
      </c>
      <c r="BL20" s="21">
        <v>0</v>
      </c>
      <c r="BM20" s="21">
        <v>1E-4</v>
      </c>
      <c r="BN20" s="21">
        <v>3.85E-2</v>
      </c>
      <c r="BO20" s="21">
        <v>0.93230000000000002</v>
      </c>
      <c r="BP20" s="21">
        <v>0</v>
      </c>
      <c r="BQ20" s="21">
        <v>4.1999999999999997E-3</v>
      </c>
      <c r="BR20" s="21">
        <v>1.21E-2</v>
      </c>
      <c r="BS20" s="21">
        <v>1E-4</v>
      </c>
      <c r="BT20" s="21">
        <v>0</v>
      </c>
      <c r="BU20" s="21">
        <v>0</v>
      </c>
      <c r="BV20" s="21">
        <v>0</v>
      </c>
      <c r="BW20" s="21">
        <v>1.6199999999999999E-2</v>
      </c>
      <c r="BX20" s="21">
        <v>0.44879999999999998</v>
      </c>
      <c r="BY20" s="21">
        <v>1.2301</v>
      </c>
      <c r="BZ20" s="21">
        <v>0.15210000000000001</v>
      </c>
      <c r="CA20" s="21">
        <v>0.53290000000000004</v>
      </c>
      <c r="CB20" s="21">
        <v>4.9700000000000001E-2</v>
      </c>
      <c r="CC20" s="21">
        <v>3.04E-2</v>
      </c>
      <c r="CD20" s="21">
        <v>1.29E-2</v>
      </c>
      <c r="CE20" s="21">
        <v>0</v>
      </c>
      <c r="CF20" s="21">
        <v>0</v>
      </c>
      <c r="CG20" s="21">
        <v>6.1199999999999997E-2</v>
      </c>
      <c r="CH20" s="21">
        <v>6.9999999999999999E-4</v>
      </c>
    </row>
    <row r="21" spans="1:86" x14ac:dyDescent="0.25">
      <c r="A21" s="11" t="s">
        <v>73</v>
      </c>
      <c r="B21" s="11">
        <v>10914</v>
      </c>
      <c r="C21" s="11">
        <v>222</v>
      </c>
      <c r="D21" s="11">
        <v>-9</v>
      </c>
      <c r="E21" s="16">
        <v>956.95193191716794</v>
      </c>
      <c r="F21" s="17">
        <v>26.512699999999999</v>
      </c>
      <c r="G21" s="17">
        <v>3.39E-2</v>
      </c>
      <c r="H21" s="17">
        <v>0</v>
      </c>
      <c r="I21" s="17">
        <v>2.0297000000000001</v>
      </c>
      <c r="J21" s="17">
        <v>0</v>
      </c>
      <c r="K21" s="17">
        <v>10.5</v>
      </c>
      <c r="L21" s="17">
        <v>0.40279999999999999</v>
      </c>
      <c r="M21" s="17">
        <v>0</v>
      </c>
      <c r="N21" s="17">
        <v>9.9000000000000008E-3</v>
      </c>
      <c r="O21" s="17">
        <v>1.8649</v>
      </c>
      <c r="P21" s="17">
        <v>10.0587</v>
      </c>
      <c r="Q21" s="17">
        <v>29.1799</v>
      </c>
      <c r="R21" s="17">
        <v>3.5590000000000002</v>
      </c>
      <c r="S21" s="17">
        <v>11.9841</v>
      </c>
      <c r="T21" s="17">
        <v>1.1437999999999999</v>
      </c>
      <c r="U21" s="17">
        <v>0.1027</v>
      </c>
      <c r="V21" s="17">
        <v>0.37359999999999999</v>
      </c>
      <c r="W21" s="17">
        <v>0</v>
      </c>
      <c r="X21" s="17">
        <v>0</v>
      </c>
      <c r="Y21" s="17">
        <v>0</v>
      </c>
      <c r="Z21" s="17">
        <v>0</v>
      </c>
      <c r="AA21" s="17">
        <v>0.58579999999999999</v>
      </c>
      <c r="AB21" s="17">
        <v>0</v>
      </c>
      <c r="AC21" s="17">
        <v>0.95220000000000005</v>
      </c>
      <c r="AD21" s="17">
        <v>5.3199999999999997E-2</v>
      </c>
      <c r="AE21" s="17">
        <v>-0.40092631578947369</v>
      </c>
      <c r="AF21" s="17">
        <v>-1.2005641748942171E-2</v>
      </c>
      <c r="AG21" s="18">
        <v>98.933968042461586</v>
      </c>
      <c r="AI21" s="19">
        <v>0.9153</v>
      </c>
      <c r="AJ21" s="19">
        <v>6.9999999999999999E-4</v>
      </c>
      <c r="AK21" s="19">
        <v>0</v>
      </c>
      <c r="AL21" s="19">
        <v>8.2799999999999999E-2</v>
      </c>
      <c r="AM21" s="19">
        <v>0</v>
      </c>
      <c r="AN21" s="19">
        <v>9.74E-2</v>
      </c>
      <c r="AO21" s="19">
        <v>3.7000000000000002E-3</v>
      </c>
      <c r="AP21" s="19">
        <v>0</v>
      </c>
      <c r="AQ21" s="19">
        <v>5.0000000000000001E-4</v>
      </c>
      <c r="AR21" s="19">
        <v>4.0500000000000001E-2</v>
      </c>
      <c r="AS21" s="19">
        <v>0.15129999999999999</v>
      </c>
      <c r="AT21" s="19">
        <v>0.43559999999999999</v>
      </c>
      <c r="AU21" s="19">
        <v>5.2900000000000003E-2</v>
      </c>
      <c r="AV21" s="19">
        <v>0.17449999999999999</v>
      </c>
      <c r="AW21" s="19">
        <v>1.61E-2</v>
      </c>
      <c r="AX21" s="19">
        <v>1.4E-3</v>
      </c>
      <c r="AY21" s="19">
        <v>5.1000000000000004E-3</v>
      </c>
      <c r="AZ21" s="19">
        <v>0</v>
      </c>
      <c r="BA21" s="19">
        <v>0</v>
      </c>
      <c r="BB21" s="19">
        <v>0</v>
      </c>
      <c r="BC21" s="19">
        <v>0</v>
      </c>
      <c r="BD21" s="19">
        <v>2.5600000000000001E-2</v>
      </c>
      <c r="BE21" s="19">
        <v>0</v>
      </c>
      <c r="BF21" s="19">
        <v>0.12280000000000001</v>
      </c>
      <c r="BG21" s="19">
        <v>3.7000000000000002E-3</v>
      </c>
      <c r="BH21" s="20">
        <v>2.0034000000000001</v>
      </c>
      <c r="BJ21" s="21">
        <v>0.1699</v>
      </c>
      <c r="BK21" s="21">
        <v>0</v>
      </c>
      <c r="BL21" s="21">
        <v>0</v>
      </c>
      <c r="BM21" s="21">
        <v>2.0000000000000001E-4</v>
      </c>
      <c r="BN21" s="21">
        <v>6.1800000000000001E-2</v>
      </c>
      <c r="BO21" s="21">
        <v>0.89359999999999995</v>
      </c>
      <c r="BP21" s="21">
        <v>0</v>
      </c>
      <c r="BQ21" s="21">
        <v>7.4000000000000003E-3</v>
      </c>
      <c r="BR21" s="21">
        <v>1.14E-2</v>
      </c>
      <c r="BS21" s="21">
        <v>0</v>
      </c>
      <c r="BT21" s="21">
        <v>0</v>
      </c>
      <c r="BU21" s="21">
        <v>0</v>
      </c>
      <c r="BV21" s="21">
        <v>4.0000000000000002E-4</v>
      </c>
      <c r="BW21" s="21">
        <v>2.63E-2</v>
      </c>
      <c r="BX21" s="21">
        <v>0.42170000000000002</v>
      </c>
      <c r="BY21" s="21">
        <v>1.1164000000000001</v>
      </c>
      <c r="BZ21" s="21">
        <v>0.14899999999999999</v>
      </c>
      <c r="CA21" s="21">
        <v>0.50209999999999999</v>
      </c>
      <c r="CB21" s="21">
        <v>4.48E-2</v>
      </c>
      <c r="CC21" s="21">
        <v>3.1399999999999997E-2</v>
      </c>
      <c r="CD21" s="21">
        <v>1.4200000000000001E-2</v>
      </c>
      <c r="CE21" s="21">
        <v>0</v>
      </c>
      <c r="CF21" s="21">
        <v>0</v>
      </c>
      <c r="CG21" s="21">
        <v>8.5800000000000001E-2</v>
      </c>
      <c r="CH21" s="21">
        <v>2.7000000000000001E-3</v>
      </c>
    </row>
    <row r="22" spans="1:86" x14ac:dyDescent="0.25">
      <c r="A22" s="11" t="s">
        <v>74</v>
      </c>
      <c r="B22" s="11">
        <v>10964</v>
      </c>
      <c r="C22" s="11">
        <v>220</v>
      </c>
      <c r="D22" s="11">
        <v>-8</v>
      </c>
      <c r="E22" s="16">
        <v>1006.5073273454099</v>
      </c>
      <c r="F22" s="17">
        <v>26.837299999999999</v>
      </c>
      <c r="G22" s="17">
        <v>4.9000000000000002E-2</v>
      </c>
      <c r="H22" s="17">
        <v>0</v>
      </c>
      <c r="I22" s="17">
        <v>1.9305000000000001</v>
      </c>
      <c r="J22" s="17">
        <v>1.23E-2</v>
      </c>
      <c r="K22" s="17">
        <v>10.008100000000001</v>
      </c>
      <c r="L22" s="17">
        <v>0.38219999999999998</v>
      </c>
      <c r="M22" s="17">
        <v>0</v>
      </c>
      <c r="N22" s="17">
        <v>3.3999999999999998E-3</v>
      </c>
      <c r="O22" s="17">
        <v>1.8463000000000001</v>
      </c>
      <c r="P22" s="17">
        <v>10.012499999999999</v>
      </c>
      <c r="Q22" s="17">
        <v>29.876799999999999</v>
      </c>
      <c r="R22" s="17">
        <v>3.3563000000000001</v>
      </c>
      <c r="S22" s="17">
        <v>12.1448</v>
      </c>
      <c r="T22" s="17">
        <v>1.0580000000000001</v>
      </c>
      <c r="U22" s="17">
        <v>0.1502</v>
      </c>
      <c r="V22" s="17">
        <v>0.5343</v>
      </c>
      <c r="W22" s="17">
        <v>0</v>
      </c>
      <c r="X22" s="17">
        <v>0</v>
      </c>
      <c r="Y22" s="17">
        <v>0</v>
      </c>
      <c r="Z22" s="17">
        <v>8.0000000000000004E-4</v>
      </c>
      <c r="AA22" s="17">
        <v>0.61009999999999998</v>
      </c>
      <c r="AB22" s="17">
        <v>0</v>
      </c>
      <c r="AC22" s="17">
        <v>0.91379999999999995</v>
      </c>
      <c r="AD22" s="17">
        <v>4.4299999999999999E-2</v>
      </c>
      <c r="AE22" s="17">
        <v>-0.38475789473684208</v>
      </c>
      <c r="AF22" s="17">
        <v>-9.9971791255289138E-3</v>
      </c>
      <c r="AG22" s="18">
        <v>99.376244926137645</v>
      </c>
      <c r="AI22" s="19">
        <v>0.92</v>
      </c>
      <c r="AJ22" s="19">
        <v>1E-3</v>
      </c>
      <c r="AK22" s="19">
        <v>0</v>
      </c>
      <c r="AL22" s="19">
        <v>7.8200000000000006E-2</v>
      </c>
      <c r="AM22" s="19">
        <v>4.0000000000000002E-4</v>
      </c>
      <c r="AN22" s="19">
        <v>9.2200000000000004E-2</v>
      </c>
      <c r="AO22" s="19">
        <v>3.3999999999999998E-3</v>
      </c>
      <c r="AP22" s="19">
        <v>0</v>
      </c>
      <c r="AQ22" s="19">
        <v>2.0000000000000001E-4</v>
      </c>
      <c r="AR22" s="19">
        <v>3.9800000000000002E-2</v>
      </c>
      <c r="AS22" s="19">
        <v>0.14949999999999999</v>
      </c>
      <c r="AT22" s="19">
        <v>0.44290000000000002</v>
      </c>
      <c r="AU22" s="19">
        <v>4.9500000000000002E-2</v>
      </c>
      <c r="AV22" s="19">
        <v>0.17560000000000001</v>
      </c>
      <c r="AW22" s="19">
        <v>1.4800000000000001E-2</v>
      </c>
      <c r="AX22" s="19">
        <v>2.0999999999999999E-3</v>
      </c>
      <c r="AY22" s="19">
        <v>7.1999999999999998E-3</v>
      </c>
      <c r="AZ22" s="19">
        <v>0</v>
      </c>
      <c r="BA22" s="19">
        <v>0</v>
      </c>
      <c r="BB22" s="19">
        <v>0</v>
      </c>
      <c r="BC22" s="19">
        <v>0</v>
      </c>
      <c r="BD22" s="19">
        <v>2.6499999999999999E-2</v>
      </c>
      <c r="BE22" s="19">
        <v>0</v>
      </c>
      <c r="BF22" s="19">
        <v>0.11700000000000001</v>
      </c>
      <c r="BG22" s="19">
        <v>3.0000000000000001E-3</v>
      </c>
      <c r="BH22" s="20">
        <v>2.0033000000000003</v>
      </c>
      <c r="BJ22" s="21">
        <v>0.16350000000000001</v>
      </c>
      <c r="BK22" s="21">
        <v>0</v>
      </c>
      <c r="BL22" s="21">
        <v>0</v>
      </c>
      <c r="BM22" s="21">
        <v>1E-4</v>
      </c>
      <c r="BN22" s="21">
        <v>5.8700000000000002E-2</v>
      </c>
      <c r="BO22" s="21">
        <v>0.90349999999999997</v>
      </c>
      <c r="BP22" s="21">
        <v>0</v>
      </c>
      <c r="BQ22" s="21">
        <v>6.1000000000000004E-3</v>
      </c>
      <c r="BR22" s="21">
        <v>1.1900000000000001E-2</v>
      </c>
      <c r="BS22" s="21">
        <v>4.0000000000000002E-4</v>
      </c>
      <c r="BT22" s="21">
        <v>0</v>
      </c>
      <c r="BU22" s="21">
        <v>0</v>
      </c>
      <c r="BV22" s="21">
        <v>5.0000000000000001E-4</v>
      </c>
      <c r="BW22" s="21">
        <v>2.5999999999999999E-2</v>
      </c>
      <c r="BX22" s="21">
        <v>0.42020000000000002</v>
      </c>
      <c r="BY22" s="21">
        <v>1.1444000000000001</v>
      </c>
      <c r="BZ22" s="21">
        <v>0.1406</v>
      </c>
      <c r="CA22" s="21">
        <v>0.50929999999999997</v>
      </c>
      <c r="CB22" s="21">
        <v>4.1399999999999999E-2</v>
      </c>
      <c r="CC22" s="21">
        <v>3.1699999999999999E-2</v>
      </c>
      <c r="CD22" s="21">
        <v>2.0400000000000001E-2</v>
      </c>
      <c r="CE22" s="21">
        <v>0</v>
      </c>
      <c r="CF22" s="21">
        <v>0</v>
      </c>
      <c r="CG22" s="21">
        <v>8.1699999999999995E-2</v>
      </c>
      <c r="CH22" s="21">
        <v>2.5999999999999999E-3</v>
      </c>
    </row>
    <row r="23" spans="1:86" x14ac:dyDescent="0.25">
      <c r="A23" s="11" t="s">
        <v>75</v>
      </c>
      <c r="B23" s="11">
        <v>11014</v>
      </c>
      <c r="C23" s="11">
        <v>177</v>
      </c>
      <c r="D23" s="11">
        <v>-8</v>
      </c>
      <c r="E23" s="16">
        <v>1063.7866327417355</v>
      </c>
      <c r="F23" s="17">
        <v>26.827100000000002</v>
      </c>
      <c r="G23" s="17">
        <v>4.1099999999999998E-2</v>
      </c>
      <c r="H23" s="17">
        <v>0</v>
      </c>
      <c r="I23" s="17">
        <v>1.9605999999999999</v>
      </c>
      <c r="J23" s="17">
        <v>0</v>
      </c>
      <c r="K23" s="17">
        <v>10.026300000000001</v>
      </c>
      <c r="L23" s="17">
        <v>0.46589999999999998</v>
      </c>
      <c r="M23" s="17">
        <v>0</v>
      </c>
      <c r="N23" s="17">
        <v>0</v>
      </c>
      <c r="O23" s="17">
        <v>1.7477</v>
      </c>
      <c r="P23" s="17">
        <v>10.065300000000001</v>
      </c>
      <c r="Q23" s="17">
        <v>29.3964</v>
      </c>
      <c r="R23" s="17">
        <v>3.1998000000000002</v>
      </c>
      <c r="S23" s="17">
        <v>12.3729</v>
      </c>
      <c r="T23" s="17">
        <v>1.0497000000000001</v>
      </c>
      <c r="U23" s="17">
        <v>0.17549999999999999</v>
      </c>
      <c r="V23" s="17">
        <v>0.4138</v>
      </c>
      <c r="W23" s="17">
        <v>4.87E-2</v>
      </c>
      <c r="X23" s="17">
        <v>0</v>
      </c>
      <c r="Y23" s="17">
        <v>0</v>
      </c>
      <c r="Z23" s="17">
        <v>0</v>
      </c>
      <c r="AA23" s="17">
        <v>0.61850000000000005</v>
      </c>
      <c r="AB23" s="17">
        <v>0</v>
      </c>
      <c r="AC23" s="17">
        <v>0.93740000000000001</v>
      </c>
      <c r="AD23" s="17">
        <v>5.6500000000000002E-2</v>
      </c>
      <c r="AE23" s="17">
        <v>-0.39469473684210526</v>
      </c>
      <c r="AF23" s="17">
        <v>-1.2750352609308886E-2</v>
      </c>
      <c r="AG23" s="18">
        <v>98.99575491054857</v>
      </c>
      <c r="AI23" s="19">
        <v>0.92200000000000004</v>
      </c>
      <c r="AJ23" s="19">
        <v>8.9999999999999998E-4</v>
      </c>
      <c r="AK23" s="19">
        <v>0</v>
      </c>
      <c r="AL23" s="19">
        <v>7.9600000000000004E-2</v>
      </c>
      <c r="AM23" s="19">
        <v>0</v>
      </c>
      <c r="AN23" s="19">
        <v>9.2600000000000002E-2</v>
      </c>
      <c r="AO23" s="19">
        <v>4.1999999999999997E-3</v>
      </c>
      <c r="AP23" s="19">
        <v>0</v>
      </c>
      <c r="AQ23" s="19">
        <v>0</v>
      </c>
      <c r="AR23" s="19">
        <v>3.78E-2</v>
      </c>
      <c r="AS23" s="19">
        <v>0.1507</v>
      </c>
      <c r="AT23" s="19">
        <v>0.43690000000000001</v>
      </c>
      <c r="AU23" s="19">
        <v>4.7300000000000002E-2</v>
      </c>
      <c r="AV23" s="19">
        <v>0.1794</v>
      </c>
      <c r="AW23" s="19">
        <v>1.47E-2</v>
      </c>
      <c r="AX23" s="19">
        <v>2.3999999999999998E-3</v>
      </c>
      <c r="AY23" s="19">
        <v>5.5999999999999999E-3</v>
      </c>
      <c r="AZ23" s="19">
        <v>5.9999999999999995E-4</v>
      </c>
      <c r="BA23" s="19">
        <v>0</v>
      </c>
      <c r="BB23" s="19">
        <v>0</v>
      </c>
      <c r="BC23" s="19">
        <v>0</v>
      </c>
      <c r="BD23" s="19">
        <v>2.69E-2</v>
      </c>
      <c r="BE23" s="19">
        <v>0</v>
      </c>
      <c r="BF23" s="19">
        <v>0.12039999999999999</v>
      </c>
      <c r="BG23" s="19">
        <v>3.8999999999999998E-3</v>
      </c>
      <c r="BH23" s="20">
        <v>2.0015999999999998</v>
      </c>
      <c r="BJ23" s="21">
        <v>0.16750000000000001</v>
      </c>
      <c r="BK23" s="21">
        <v>0</v>
      </c>
      <c r="BL23" s="21">
        <v>0</v>
      </c>
      <c r="BM23" s="21">
        <v>0</v>
      </c>
      <c r="BN23" s="21">
        <v>5.96E-2</v>
      </c>
      <c r="BO23" s="21">
        <v>0.90329999999999999</v>
      </c>
      <c r="BP23" s="21">
        <v>0</v>
      </c>
      <c r="BQ23" s="21">
        <v>7.7999999999999996E-3</v>
      </c>
      <c r="BR23" s="21">
        <v>1.2E-2</v>
      </c>
      <c r="BS23" s="21">
        <v>0</v>
      </c>
      <c r="BT23" s="21">
        <v>0</v>
      </c>
      <c r="BU23" s="21">
        <v>0</v>
      </c>
      <c r="BV23" s="21">
        <v>5.0000000000000001E-4</v>
      </c>
      <c r="BW23" s="21">
        <v>2.47E-2</v>
      </c>
      <c r="BX23" s="21">
        <v>0.42209999999999998</v>
      </c>
      <c r="BY23" s="21">
        <v>1.125</v>
      </c>
      <c r="BZ23" s="21">
        <v>0.13389999999999999</v>
      </c>
      <c r="CA23" s="21">
        <v>0.51849999999999996</v>
      </c>
      <c r="CB23" s="21">
        <v>4.1099999999999998E-2</v>
      </c>
      <c r="CC23" s="21">
        <v>3.15E-2</v>
      </c>
      <c r="CD23" s="21">
        <v>1.5800000000000002E-2</v>
      </c>
      <c r="CE23" s="21">
        <v>9.1999999999999998E-3</v>
      </c>
      <c r="CF23" s="21">
        <v>0</v>
      </c>
      <c r="CG23" s="21">
        <v>8.1799999999999998E-2</v>
      </c>
      <c r="CH23" s="21">
        <v>3.0999999999999999E-3</v>
      </c>
    </row>
    <row r="24" spans="1:86" x14ac:dyDescent="0.25">
      <c r="A24" s="11" t="s">
        <v>76</v>
      </c>
      <c r="B24" s="11">
        <v>11064</v>
      </c>
      <c r="C24" s="11">
        <v>177</v>
      </c>
      <c r="D24" s="11">
        <v>-6</v>
      </c>
      <c r="E24" s="16">
        <v>1112.7632272860205</v>
      </c>
      <c r="F24" s="17">
        <v>28.598400000000002</v>
      </c>
      <c r="G24" s="17">
        <v>0</v>
      </c>
      <c r="H24" s="17">
        <v>0</v>
      </c>
      <c r="I24" s="17">
        <v>0.73219999999999996</v>
      </c>
      <c r="J24" s="17">
        <v>0</v>
      </c>
      <c r="K24" s="17">
        <v>4.9684999999999997</v>
      </c>
      <c r="L24" s="17">
        <v>2.1000000000000001E-2</v>
      </c>
      <c r="M24" s="17">
        <v>0</v>
      </c>
      <c r="N24" s="17">
        <v>0</v>
      </c>
      <c r="O24" s="17">
        <v>0.63490000000000002</v>
      </c>
      <c r="P24" s="17">
        <v>10.9969</v>
      </c>
      <c r="Q24" s="17">
        <v>33.061999999999998</v>
      </c>
      <c r="R24" s="17">
        <v>3.7536</v>
      </c>
      <c r="S24" s="17">
        <v>13.562799999999999</v>
      </c>
      <c r="T24" s="17">
        <v>1.1944999999999999</v>
      </c>
      <c r="U24" s="17">
        <v>0.1608</v>
      </c>
      <c r="V24" s="17">
        <v>0.44340000000000002</v>
      </c>
      <c r="W24" s="17">
        <v>0</v>
      </c>
      <c r="X24" s="17">
        <v>0</v>
      </c>
      <c r="Y24" s="17">
        <v>0</v>
      </c>
      <c r="Z24" s="17">
        <v>0</v>
      </c>
      <c r="AA24" s="17">
        <v>0.59209999999999996</v>
      </c>
      <c r="AB24" s="17">
        <v>1E-4</v>
      </c>
      <c r="AC24" s="17">
        <v>0.82120000000000004</v>
      </c>
      <c r="AD24" s="17">
        <v>4.7500000000000001E-2</v>
      </c>
      <c r="AE24" s="17">
        <v>-0.34576842105263161</v>
      </c>
      <c r="AF24" s="17">
        <v>-1.0719322990126939E-2</v>
      </c>
      <c r="AG24" s="18">
        <v>99.233412255957262</v>
      </c>
      <c r="AI24" s="19">
        <v>0.96960000000000002</v>
      </c>
      <c r="AJ24" s="19">
        <v>0</v>
      </c>
      <c r="AK24" s="19">
        <v>0</v>
      </c>
      <c r="AL24" s="19">
        <v>2.93E-2</v>
      </c>
      <c r="AM24" s="19">
        <v>0</v>
      </c>
      <c r="AN24" s="19">
        <v>4.53E-2</v>
      </c>
      <c r="AO24" s="19">
        <v>2.0000000000000001E-4</v>
      </c>
      <c r="AP24" s="19">
        <v>0</v>
      </c>
      <c r="AQ24" s="19">
        <v>0</v>
      </c>
      <c r="AR24" s="19">
        <v>1.35E-2</v>
      </c>
      <c r="AS24" s="19">
        <v>0.16239999999999999</v>
      </c>
      <c r="AT24" s="19">
        <v>0.48470000000000002</v>
      </c>
      <c r="AU24" s="19">
        <v>5.4800000000000001E-2</v>
      </c>
      <c r="AV24" s="19">
        <v>0.19400000000000001</v>
      </c>
      <c r="AW24" s="19">
        <v>1.6500000000000001E-2</v>
      </c>
      <c r="AX24" s="19">
        <v>2.2000000000000001E-3</v>
      </c>
      <c r="AY24" s="19">
        <v>5.8999999999999999E-3</v>
      </c>
      <c r="AZ24" s="19">
        <v>0</v>
      </c>
      <c r="BA24" s="19">
        <v>0</v>
      </c>
      <c r="BB24" s="19">
        <v>0</v>
      </c>
      <c r="BC24" s="19">
        <v>0</v>
      </c>
      <c r="BD24" s="19">
        <v>2.5399999999999999E-2</v>
      </c>
      <c r="BE24" s="19">
        <v>0</v>
      </c>
      <c r="BF24" s="19">
        <v>0.104</v>
      </c>
      <c r="BG24" s="19">
        <v>3.2000000000000002E-3</v>
      </c>
      <c r="BH24" s="20">
        <v>2.0038</v>
      </c>
      <c r="BJ24" s="21">
        <v>0.1537</v>
      </c>
      <c r="BK24" s="21">
        <v>0</v>
      </c>
      <c r="BL24" s="21">
        <v>0</v>
      </c>
      <c r="BM24" s="21">
        <v>0</v>
      </c>
      <c r="BN24" s="21">
        <v>2.1700000000000001E-2</v>
      </c>
      <c r="BO24" s="21">
        <v>0.94840000000000002</v>
      </c>
      <c r="BP24" s="21">
        <v>0</v>
      </c>
      <c r="BQ24" s="21">
        <v>6.4999999999999997E-3</v>
      </c>
      <c r="BR24" s="21">
        <v>1.18E-2</v>
      </c>
      <c r="BS24" s="21">
        <v>0</v>
      </c>
      <c r="BT24" s="21">
        <v>0</v>
      </c>
      <c r="BU24" s="21">
        <v>0</v>
      </c>
      <c r="BV24" s="21">
        <v>0</v>
      </c>
      <c r="BW24" s="21">
        <v>8.8000000000000005E-3</v>
      </c>
      <c r="BX24" s="21">
        <v>0.46710000000000002</v>
      </c>
      <c r="BY24" s="21">
        <v>1.2807999999999999</v>
      </c>
      <c r="BZ24" s="21">
        <v>0.1583</v>
      </c>
      <c r="CA24" s="21">
        <v>0.5746</v>
      </c>
      <c r="CB24" s="21">
        <v>4.6699999999999998E-2</v>
      </c>
      <c r="CC24" s="21">
        <v>3.5299999999999998E-2</v>
      </c>
      <c r="CD24" s="21">
        <v>1.6799999999999999E-2</v>
      </c>
      <c r="CE24" s="21">
        <v>0</v>
      </c>
      <c r="CF24" s="21">
        <v>0</v>
      </c>
      <c r="CG24" s="21">
        <v>4.0300000000000002E-2</v>
      </c>
      <c r="CH24" s="21">
        <v>1E-4</v>
      </c>
    </row>
    <row r="25" spans="1:86" x14ac:dyDescent="0.25">
      <c r="A25" s="11" t="s">
        <v>77</v>
      </c>
      <c r="B25" s="11">
        <v>11126</v>
      </c>
      <c r="C25" s="11">
        <v>184</v>
      </c>
      <c r="D25" s="11">
        <v>-8</v>
      </c>
      <c r="E25" s="16">
        <v>1172.3280257675324</v>
      </c>
      <c r="F25" s="17">
        <v>28.674600000000002</v>
      </c>
      <c r="G25" s="17">
        <v>0</v>
      </c>
      <c r="H25" s="17">
        <v>0</v>
      </c>
      <c r="I25" s="17">
        <v>0.78469999999999995</v>
      </c>
      <c r="J25" s="17">
        <v>0</v>
      </c>
      <c r="K25" s="17">
        <v>5.4508999999999999</v>
      </c>
      <c r="L25" s="17">
        <v>4.8399999999999999E-2</v>
      </c>
      <c r="M25" s="17">
        <v>0</v>
      </c>
      <c r="N25" s="17">
        <v>0</v>
      </c>
      <c r="O25" s="17">
        <v>0.62</v>
      </c>
      <c r="P25" s="17">
        <v>11.077</v>
      </c>
      <c r="Q25" s="17">
        <v>32.323</v>
      </c>
      <c r="R25" s="17">
        <v>3.7606999999999999</v>
      </c>
      <c r="S25" s="17">
        <v>13.2714</v>
      </c>
      <c r="T25" s="17">
        <v>1.3322000000000001</v>
      </c>
      <c r="U25" s="17">
        <v>0.10979999999999999</v>
      </c>
      <c r="V25" s="17">
        <v>0.2707</v>
      </c>
      <c r="W25" s="17">
        <v>0</v>
      </c>
      <c r="X25" s="17">
        <v>0</v>
      </c>
      <c r="Y25" s="17">
        <v>0</v>
      </c>
      <c r="Z25" s="17">
        <v>0</v>
      </c>
      <c r="AA25" s="17">
        <v>0.62050000000000005</v>
      </c>
      <c r="AB25" s="17">
        <v>1E-4</v>
      </c>
      <c r="AC25" s="17">
        <v>0.83160000000000001</v>
      </c>
      <c r="AD25" s="17">
        <v>5.28E-2</v>
      </c>
      <c r="AE25" s="17">
        <v>-0.35014736842105265</v>
      </c>
      <c r="AF25" s="17">
        <v>-1.1915373765867418E-2</v>
      </c>
      <c r="AG25" s="18">
        <v>98.8663372578131</v>
      </c>
      <c r="AI25" s="19">
        <v>0.97250000000000003</v>
      </c>
      <c r="AJ25" s="19">
        <v>0</v>
      </c>
      <c r="AK25" s="19">
        <v>0</v>
      </c>
      <c r="AL25" s="19">
        <v>3.1399999999999997E-2</v>
      </c>
      <c r="AM25" s="19">
        <v>0</v>
      </c>
      <c r="AN25" s="19">
        <v>4.9700000000000001E-2</v>
      </c>
      <c r="AO25" s="19">
        <v>4.0000000000000002E-4</v>
      </c>
      <c r="AP25" s="19">
        <v>0</v>
      </c>
      <c r="AQ25" s="19">
        <v>0</v>
      </c>
      <c r="AR25" s="19">
        <v>1.32E-2</v>
      </c>
      <c r="AS25" s="19">
        <v>0.16370000000000001</v>
      </c>
      <c r="AT25" s="19">
        <v>0.47410000000000002</v>
      </c>
      <c r="AU25" s="19">
        <v>5.4899999999999997E-2</v>
      </c>
      <c r="AV25" s="19">
        <v>0.18990000000000001</v>
      </c>
      <c r="AW25" s="19">
        <v>1.84E-2</v>
      </c>
      <c r="AX25" s="19">
        <v>1.5E-3</v>
      </c>
      <c r="AY25" s="19">
        <v>3.5999999999999999E-3</v>
      </c>
      <c r="AZ25" s="19">
        <v>0</v>
      </c>
      <c r="BA25" s="19">
        <v>0</v>
      </c>
      <c r="BB25" s="19">
        <v>0</v>
      </c>
      <c r="BC25" s="19">
        <v>0</v>
      </c>
      <c r="BD25" s="19">
        <v>2.6599999999999999E-2</v>
      </c>
      <c r="BE25" s="19">
        <v>0</v>
      </c>
      <c r="BF25" s="19">
        <v>0.10539999999999999</v>
      </c>
      <c r="BG25" s="19">
        <v>3.5999999999999999E-3</v>
      </c>
      <c r="BH25" s="20">
        <v>1.9999</v>
      </c>
      <c r="BJ25" s="21">
        <v>0.15459999999999999</v>
      </c>
      <c r="BK25" s="21">
        <v>0</v>
      </c>
      <c r="BL25" s="21">
        <v>0</v>
      </c>
      <c r="BM25" s="21">
        <v>0</v>
      </c>
      <c r="BN25" s="21">
        <v>2.3400000000000001E-2</v>
      </c>
      <c r="BO25" s="21">
        <v>0.95330000000000004</v>
      </c>
      <c r="BP25" s="21">
        <v>0</v>
      </c>
      <c r="BQ25" s="21">
        <v>7.3000000000000001E-3</v>
      </c>
      <c r="BR25" s="21">
        <v>1.23E-2</v>
      </c>
      <c r="BS25" s="21">
        <v>0</v>
      </c>
      <c r="BT25" s="21">
        <v>0</v>
      </c>
      <c r="BU25" s="21">
        <v>0</v>
      </c>
      <c r="BV25" s="21">
        <v>0</v>
      </c>
      <c r="BW25" s="21">
        <v>8.6E-3</v>
      </c>
      <c r="BX25" s="21">
        <v>0.46960000000000002</v>
      </c>
      <c r="BY25" s="21">
        <v>1.2495000000000001</v>
      </c>
      <c r="BZ25" s="21">
        <v>0.15840000000000001</v>
      </c>
      <c r="CA25" s="21">
        <v>0.56120000000000003</v>
      </c>
      <c r="CB25" s="21">
        <v>5.1999999999999998E-2</v>
      </c>
      <c r="CC25" s="21">
        <v>3.3300000000000003E-2</v>
      </c>
      <c r="CD25" s="21">
        <v>1.03E-2</v>
      </c>
      <c r="CE25" s="21">
        <v>0</v>
      </c>
      <c r="CF25" s="21">
        <v>0</v>
      </c>
      <c r="CG25" s="21">
        <v>4.4299999999999999E-2</v>
      </c>
      <c r="CH25" s="21">
        <v>2.9999999999999997E-4</v>
      </c>
    </row>
    <row r="26" spans="1:86" x14ac:dyDescent="0.25">
      <c r="A26" s="11" t="s">
        <v>78</v>
      </c>
      <c r="B26" s="11">
        <v>11179</v>
      </c>
      <c r="C26" s="11">
        <v>184</v>
      </c>
      <c r="D26" s="11">
        <v>-5</v>
      </c>
      <c r="E26" s="16">
        <v>1224.4917312909874</v>
      </c>
      <c r="F26" s="17">
        <v>26.718900000000001</v>
      </c>
      <c r="G26" s="17">
        <v>2.7199999999999998E-2</v>
      </c>
      <c r="H26" s="17">
        <v>0</v>
      </c>
      <c r="I26" s="17">
        <v>1.911</v>
      </c>
      <c r="J26" s="17">
        <v>3.39E-2</v>
      </c>
      <c r="K26" s="17">
        <v>9.7119</v>
      </c>
      <c r="L26" s="17">
        <v>0.53300000000000003</v>
      </c>
      <c r="M26" s="17">
        <v>0</v>
      </c>
      <c r="N26" s="17">
        <v>1.5900000000000001E-2</v>
      </c>
      <c r="O26" s="17">
        <v>1.8312999999999999</v>
      </c>
      <c r="P26" s="17">
        <v>10.0014</v>
      </c>
      <c r="Q26" s="17">
        <v>29.591999999999999</v>
      </c>
      <c r="R26" s="17">
        <v>3.2854000000000001</v>
      </c>
      <c r="S26" s="17">
        <v>12.1431</v>
      </c>
      <c r="T26" s="17">
        <v>1.1918</v>
      </c>
      <c r="U26" s="17">
        <v>8.7300000000000003E-2</v>
      </c>
      <c r="V26" s="17">
        <v>0.41899999999999998</v>
      </c>
      <c r="W26" s="17">
        <v>0</v>
      </c>
      <c r="X26" s="17">
        <v>0</v>
      </c>
      <c r="Y26" s="17">
        <v>0</v>
      </c>
      <c r="Z26" s="17">
        <v>0</v>
      </c>
      <c r="AA26" s="17">
        <v>0.56020000000000003</v>
      </c>
      <c r="AB26" s="17">
        <v>0</v>
      </c>
      <c r="AC26" s="17">
        <v>0.88649999999999995</v>
      </c>
      <c r="AD26" s="17">
        <v>5.6500000000000002E-2</v>
      </c>
      <c r="AE26" s="17">
        <v>-0.3732631578947368</v>
      </c>
      <c r="AF26" s="17">
        <v>-1.2750352609308886E-2</v>
      </c>
      <c r="AG26" s="18">
        <v>98.620286489495953</v>
      </c>
      <c r="AI26" s="19">
        <v>0.92179999999999995</v>
      </c>
      <c r="AJ26" s="19">
        <v>5.9999999999999995E-4</v>
      </c>
      <c r="AK26" s="19">
        <v>0</v>
      </c>
      <c r="AL26" s="19">
        <v>7.7899999999999997E-2</v>
      </c>
      <c r="AM26" s="19">
        <v>1E-3</v>
      </c>
      <c r="AN26" s="19">
        <v>9.01E-2</v>
      </c>
      <c r="AO26" s="19">
        <v>4.7999999999999996E-3</v>
      </c>
      <c r="AP26" s="19">
        <v>0</v>
      </c>
      <c r="AQ26" s="19">
        <v>8.0000000000000004E-4</v>
      </c>
      <c r="AR26" s="19">
        <v>3.9699999999999999E-2</v>
      </c>
      <c r="AS26" s="19">
        <v>0.15029999999999999</v>
      </c>
      <c r="AT26" s="19">
        <v>0.4415</v>
      </c>
      <c r="AU26" s="19">
        <v>4.8800000000000003E-2</v>
      </c>
      <c r="AV26" s="19">
        <v>0.1767</v>
      </c>
      <c r="AW26" s="19">
        <v>1.67E-2</v>
      </c>
      <c r="AX26" s="19">
        <v>1.1999999999999999E-3</v>
      </c>
      <c r="AY26" s="19">
        <v>5.7000000000000002E-3</v>
      </c>
      <c r="AZ26" s="19">
        <v>0</v>
      </c>
      <c r="BA26" s="19">
        <v>0</v>
      </c>
      <c r="BB26" s="19">
        <v>0</v>
      </c>
      <c r="BC26" s="19">
        <v>0</v>
      </c>
      <c r="BD26" s="19">
        <v>2.4500000000000001E-2</v>
      </c>
      <c r="BE26" s="19">
        <v>0</v>
      </c>
      <c r="BF26" s="19">
        <v>0.1143</v>
      </c>
      <c r="BG26" s="19">
        <v>3.8999999999999998E-3</v>
      </c>
      <c r="BH26" s="20">
        <v>2.0021</v>
      </c>
      <c r="BJ26" s="21">
        <v>0.15859999999999999</v>
      </c>
      <c r="BK26" s="21">
        <v>0</v>
      </c>
      <c r="BL26" s="21">
        <v>0</v>
      </c>
      <c r="BM26" s="21">
        <v>2.9999999999999997E-4</v>
      </c>
      <c r="BN26" s="21">
        <v>5.8099999999999999E-2</v>
      </c>
      <c r="BO26" s="21">
        <v>0.89929999999999999</v>
      </c>
      <c r="BP26" s="21">
        <v>0</v>
      </c>
      <c r="BQ26" s="21">
        <v>7.7999999999999996E-3</v>
      </c>
      <c r="BR26" s="21">
        <v>1.09E-2</v>
      </c>
      <c r="BS26" s="21">
        <v>1E-3</v>
      </c>
      <c r="BT26" s="21">
        <v>0</v>
      </c>
      <c r="BU26" s="21">
        <v>0</v>
      </c>
      <c r="BV26" s="21">
        <v>2.9999999999999997E-4</v>
      </c>
      <c r="BW26" s="21">
        <v>2.58E-2</v>
      </c>
      <c r="BX26" s="21">
        <v>0.41959999999999997</v>
      </c>
      <c r="BY26" s="21">
        <v>1.133</v>
      </c>
      <c r="BZ26" s="21">
        <v>0.1376</v>
      </c>
      <c r="CA26" s="21">
        <v>0.5091</v>
      </c>
      <c r="CB26" s="21">
        <v>4.6699999999999998E-2</v>
      </c>
      <c r="CC26" s="21">
        <v>2.8799999999999999E-2</v>
      </c>
      <c r="CD26" s="21">
        <v>1.6E-2</v>
      </c>
      <c r="CE26" s="21">
        <v>0</v>
      </c>
      <c r="CF26" s="21">
        <v>0</v>
      </c>
      <c r="CG26" s="21">
        <v>7.9200000000000007E-2</v>
      </c>
      <c r="CH26" s="21">
        <v>3.5999999999999999E-3</v>
      </c>
    </row>
    <row r="27" spans="1:86" x14ac:dyDescent="0.25">
      <c r="A27" s="11" t="s">
        <v>79</v>
      </c>
      <c r="B27" s="11">
        <v>11229</v>
      </c>
      <c r="C27" s="11">
        <v>193</v>
      </c>
      <c r="D27" s="11">
        <v>-8</v>
      </c>
      <c r="E27" s="16">
        <v>1272.2991000547001</v>
      </c>
      <c r="F27" s="17">
        <v>26.812000000000001</v>
      </c>
      <c r="G27" s="17">
        <v>0.1464</v>
      </c>
      <c r="H27" s="17">
        <v>0</v>
      </c>
      <c r="I27" s="17">
        <v>1.7929999999999999</v>
      </c>
      <c r="J27" s="17">
        <v>0</v>
      </c>
      <c r="K27" s="17">
        <v>9.2393999999999998</v>
      </c>
      <c r="L27" s="17">
        <v>0.24629999999999999</v>
      </c>
      <c r="M27" s="17">
        <v>0</v>
      </c>
      <c r="N27" s="17">
        <v>0</v>
      </c>
      <c r="O27" s="17">
        <v>1.7485999999999999</v>
      </c>
      <c r="P27" s="17">
        <v>10.3973</v>
      </c>
      <c r="Q27" s="17">
        <v>30.0017</v>
      </c>
      <c r="R27" s="17">
        <v>3.2320000000000002</v>
      </c>
      <c r="S27" s="17">
        <v>12.1998</v>
      </c>
      <c r="T27" s="17">
        <v>1.2901</v>
      </c>
      <c r="U27" s="17">
        <v>0.11509999999999999</v>
      </c>
      <c r="V27" s="17">
        <v>0.34210000000000002</v>
      </c>
      <c r="W27" s="17">
        <v>0</v>
      </c>
      <c r="X27" s="17">
        <v>0</v>
      </c>
      <c r="Y27" s="17">
        <v>0</v>
      </c>
      <c r="Z27" s="17">
        <v>0</v>
      </c>
      <c r="AA27" s="17">
        <v>0.55089999999999995</v>
      </c>
      <c r="AB27" s="17">
        <v>0</v>
      </c>
      <c r="AC27" s="17">
        <v>0.71389999999999998</v>
      </c>
      <c r="AD27" s="17">
        <v>4.5199999999999997E-2</v>
      </c>
      <c r="AE27" s="17">
        <v>-0.30058947368421052</v>
      </c>
      <c r="AF27" s="17">
        <v>-1.0200282087447107E-2</v>
      </c>
      <c r="AG27" s="18">
        <v>98.563010244228323</v>
      </c>
      <c r="AI27" s="19">
        <v>0.92410000000000003</v>
      </c>
      <c r="AJ27" s="19">
        <v>3.0999999999999999E-3</v>
      </c>
      <c r="AK27" s="19">
        <v>0</v>
      </c>
      <c r="AL27" s="19">
        <v>7.2999999999999995E-2</v>
      </c>
      <c r="AM27" s="19">
        <v>0</v>
      </c>
      <c r="AN27" s="19">
        <v>8.5599999999999996E-2</v>
      </c>
      <c r="AO27" s="19">
        <v>2.2000000000000001E-3</v>
      </c>
      <c r="AP27" s="19">
        <v>0</v>
      </c>
      <c r="AQ27" s="19">
        <v>0</v>
      </c>
      <c r="AR27" s="19">
        <v>3.7900000000000003E-2</v>
      </c>
      <c r="AS27" s="19">
        <v>0.15609999999999999</v>
      </c>
      <c r="AT27" s="19">
        <v>0.44719999999999999</v>
      </c>
      <c r="AU27" s="19">
        <v>4.7899999999999998E-2</v>
      </c>
      <c r="AV27" s="19">
        <v>0.1774</v>
      </c>
      <c r="AW27" s="19">
        <v>1.8100000000000002E-2</v>
      </c>
      <c r="AX27" s="19">
        <v>1.6000000000000001E-3</v>
      </c>
      <c r="AY27" s="19">
        <v>4.5999999999999999E-3</v>
      </c>
      <c r="AZ27" s="19">
        <v>0</v>
      </c>
      <c r="BA27" s="19">
        <v>0</v>
      </c>
      <c r="BB27" s="19">
        <v>0</v>
      </c>
      <c r="BC27" s="19">
        <v>0</v>
      </c>
      <c r="BD27" s="19">
        <v>2.4E-2</v>
      </c>
      <c r="BE27" s="19">
        <v>0</v>
      </c>
      <c r="BF27" s="19">
        <v>9.1899999999999996E-2</v>
      </c>
      <c r="BG27" s="19">
        <v>3.0999999999999999E-3</v>
      </c>
      <c r="BH27" s="20">
        <v>2.0027999999999997</v>
      </c>
      <c r="BJ27" s="21">
        <v>0.1285</v>
      </c>
      <c r="BK27" s="21">
        <v>0</v>
      </c>
      <c r="BL27" s="21">
        <v>0</v>
      </c>
      <c r="BM27" s="21">
        <v>0</v>
      </c>
      <c r="BN27" s="21">
        <v>5.4300000000000001E-2</v>
      </c>
      <c r="BO27" s="21">
        <v>0.90029999999999999</v>
      </c>
      <c r="BP27" s="21">
        <v>0</v>
      </c>
      <c r="BQ27" s="21">
        <v>6.1999999999999998E-3</v>
      </c>
      <c r="BR27" s="21">
        <v>1.0800000000000001E-2</v>
      </c>
      <c r="BS27" s="21">
        <v>0</v>
      </c>
      <c r="BT27" s="21">
        <v>0</v>
      </c>
      <c r="BU27" s="21">
        <v>0</v>
      </c>
      <c r="BV27" s="21">
        <v>1.6000000000000001E-3</v>
      </c>
      <c r="BW27" s="21">
        <v>2.46E-2</v>
      </c>
      <c r="BX27" s="21">
        <v>0.43719999999999998</v>
      </c>
      <c r="BY27" s="21">
        <v>1.1509</v>
      </c>
      <c r="BZ27" s="21">
        <v>0.13550000000000001</v>
      </c>
      <c r="CA27" s="21">
        <v>0.51249999999999996</v>
      </c>
      <c r="CB27" s="21">
        <v>5.0500000000000003E-2</v>
      </c>
      <c r="CC27" s="21">
        <v>2.9600000000000001E-2</v>
      </c>
      <c r="CD27" s="21">
        <v>1.2999999999999999E-2</v>
      </c>
      <c r="CE27" s="21">
        <v>0</v>
      </c>
      <c r="CF27" s="21">
        <v>0</v>
      </c>
      <c r="CG27" s="21">
        <v>7.5300000000000006E-2</v>
      </c>
      <c r="CH27" s="21">
        <v>1.6999999999999999E-3</v>
      </c>
    </row>
    <row r="28" spans="1:86" x14ac:dyDescent="0.25">
      <c r="A28" s="11" t="s">
        <v>80</v>
      </c>
      <c r="B28" s="11">
        <v>11279</v>
      </c>
      <c r="C28" s="11">
        <v>193</v>
      </c>
      <c r="D28" s="11">
        <v>-6</v>
      </c>
      <c r="E28" s="16">
        <v>1321.682639668086</v>
      </c>
      <c r="F28" s="17">
        <v>27.089600000000001</v>
      </c>
      <c r="G28" s="17">
        <v>5.3199999999999997E-2</v>
      </c>
      <c r="H28" s="17">
        <v>0</v>
      </c>
      <c r="I28" s="17">
        <v>1.7558</v>
      </c>
      <c r="J28" s="17">
        <v>2.7E-2</v>
      </c>
      <c r="K28" s="17">
        <v>8.6893999999999991</v>
      </c>
      <c r="L28" s="17">
        <v>0.45829999999999999</v>
      </c>
      <c r="M28" s="17">
        <v>0</v>
      </c>
      <c r="N28" s="17">
        <v>0</v>
      </c>
      <c r="O28" s="17">
        <v>1.7690999999999999</v>
      </c>
      <c r="P28" s="17">
        <v>10.3573</v>
      </c>
      <c r="Q28" s="17">
        <v>30.174399999999999</v>
      </c>
      <c r="R28" s="17">
        <v>3.2683</v>
      </c>
      <c r="S28" s="17">
        <v>12.1554</v>
      </c>
      <c r="T28" s="17">
        <v>1.2593000000000001</v>
      </c>
      <c r="U28" s="17">
        <v>0.1789</v>
      </c>
      <c r="V28" s="17">
        <v>0.46239999999999998</v>
      </c>
      <c r="W28" s="17">
        <v>0</v>
      </c>
      <c r="X28" s="17">
        <v>0</v>
      </c>
      <c r="Y28" s="17">
        <v>0</v>
      </c>
      <c r="Z28" s="17">
        <v>0</v>
      </c>
      <c r="AA28" s="17">
        <v>0.50660000000000005</v>
      </c>
      <c r="AB28" s="17">
        <v>0</v>
      </c>
      <c r="AC28" s="17">
        <v>0.85270000000000001</v>
      </c>
      <c r="AD28" s="17">
        <v>6.08E-2</v>
      </c>
      <c r="AE28" s="17">
        <v>-0.35903157894736842</v>
      </c>
      <c r="AF28" s="17">
        <v>-1.3720733427362481E-2</v>
      </c>
      <c r="AG28" s="18">
        <v>98.745747687625268</v>
      </c>
      <c r="AI28" s="19">
        <v>0.93</v>
      </c>
      <c r="AJ28" s="19">
        <v>1.1000000000000001E-3</v>
      </c>
      <c r="AK28" s="19">
        <v>0</v>
      </c>
      <c r="AL28" s="19">
        <v>7.1199999999999999E-2</v>
      </c>
      <c r="AM28" s="19">
        <v>8.0000000000000004E-4</v>
      </c>
      <c r="AN28" s="19">
        <v>8.0199999999999994E-2</v>
      </c>
      <c r="AO28" s="19">
        <v>4.1000000000000003E-3</v>
      </c>
      <c r="AP28" s="19">
        <v>0</v>
      </c>
      <c r="AQ28" s="19">
        <v>0</v>
      </c>
      <c r="AR28" s="19">
        <v>3.8199999999999998E-2</v>
      </c>
      <c r="AS28" s="19">
        <v>0.15490000000000001</v>
      </c>
      <c r="AT28" s="19">
        <v>0.44800000000000001</v>
      </c>
      <c r="AU28" s="19">
        <v>4.8300000000000003E-2</v>
      </c>
      <c r="AV28" s="19">
        <v>0.17599999999999999</v>
      </c>
      <c r="AW28" s="19">
        <v>1.7600000000000001E-2</v>
      </c>
      <c r="AX28" s="19">
        <v>2.5000000000000001E-3</v>
      </c>
      <c r="AY28" s="19">
        <v>6.1999999999999998E-3</v>
      </c>
      <c r="AZ28" s="19">
        <v>0</v>
      </c>
      <c r="BA28" s="19">
        <v>0</v>
      </c>
      <c r="BB28" s="19">
        <v>0</v>
      </c>
      <c r="BC28" s="19">
        <v>0</v>
      </c>
      <c r="BD28" s="19">
        <v>2.1999999999999999E-2</v>
      </c>
      <c r="BE28" s="19">
        <v>0</v>
      </c>
      <c r="BF28" s="19">
        <v>0.1094</v>
      </c>
      <c r="BG28" s="19">
        <v>4.1999999999999997E-3</v>
      </c>
      <c r="BH28" s="20">
        <v>2.0010999999999997</v>
      </c>
      <c r="BJ28" s="21">
        <v>0.15379999999999999</v>
      </c>
      <c r="BK28" s="21">
        <v>0</v>
      </c>
      <c r="BL28" s="21">
        <v>0</v>
      </c>
      <c r="BM28" s="21">
        <v>0</v>
      </c>
      <c r="BN28" s="21">
        <v>5.3100000000000001E-2</v>
      </c>
      <c r="BO28" s="21">
        <v>0.90939999999999999</v>
      </c>
      <c r="BP28" s="21">
        <v>0</v>
      </c>
      <c r="BQ28" s="21">
        <v>8.3999999999999995E-3</v>
      </c>
      <c r="BR28" s="21">
        <v>9.9000000000000008E-3</v>
      </c>
      <c r="BS28" s="21">
        <v>8.0000000000000004E-4</v>
      </c>
      <c r="BT28" s="21">
        <v>0</v>
      </c>
      <c r="BU28" s="21">
        <v>0</v>
      </c>
      <c r="BV28" s="21">
        <v>5.9999999999999995E-4</v>
      </c>
      <c r="BW28" s="21">
        <v>2.4899999999999999E-2</v>
      </c>
      <c r="BX28" s="21">
        <v>0.43559999999999999</v>
      </c>
      <c r="BY28" s="21">
        <v>1.1578999999999999</v>
      </c>
      <c r="BZ28" s="21">
        <v>0.13700000000000001</v>
      </c>
      <c r="CA28" s="21">
        <v>0.51070000000000004</v>
      </c>
      <c r="CB28" s="21">
        <v>4.9299999999999997E-2</v>
      </c>
      <c r="CC28" s="21">
        <v>3.2300000000000002E-2</v>
      </c>
      <c r="CD28" s="21">
        <v>1.7600000000000001E-2</v>
      </c>
      <c r="CE28" s="21">
        <v>0</v>
      </c>
      <c r="CF28" s="21">
        <v>0</v>
      </c>
      <c r="CG28" s="21">
        <v>7.0800000000000002E-2</v>
      </c>
      <c r="CH28" s="21">
        <v>3.0999999999999999E-3</v>
      </c>
    </row>
    <row r="29" spans="1:86" x14ac:dyDescent="0.25">
      <c r="A29" s="11" t="s">
        <v>81</v>
      </c>
      <c r="B29" s="11">
        <v>11329</v>
      </c>
      <c r="C29" s="11">
        <v>177</v>
      </c>
      <c r="D29" s="11">
        <v>-7</v>
      </c>
      <c r="E29" s="16">
        <v>1373.5708936927865</v>
      </c>
      <c r="F29" s="17">
        <v>27.146599999999999</v>
      </c>
      <c r="G29" s="17">
        <v>0</v>
      </c>
      <c r="H29" s="17">
        <v>0</v>
      </c>
      <c r="I29" s="17">
        <v>1.7724</v>
      </c>
      <c r="J29" s="17">
        <v>0</v>
      </c>
      <c r="K29" s="17">
        <v>8.7408999999999999</v>
      </c>
      <c r="L29" s="17">
        <v>0.3604</v>
      </c>
      <c r="M29" s="17">
        <v>0</v>
      </c>
      <c r="N29" s="17">
        <v>6.3E-3</v>
      </c>
      <c r="O29" s="17">
        <v>1.7937000000000001</v>
      </c>
      <c r="P29" s="17">
        <v>10.3421</v>
      </c>
      <c r="Q29" s="17">
        <v>30.444700000000001</v>
      </c>
      <c r="R29" s="17">
        <v>3.4590999999999998</v>
      </c>
      <c r="S29" s="17">
        <v>12.6206</v>
      </c>
      <c r="T29" s="17">
        <v>1.1127</v>
      </c>
      <c r="U29" s="17">
        <v>3.8800000000000001E-2</v>
      </c>
      <c r="V29" s="17">
        <v>0.42749999999999999</v>
      </c>
      <c r="W29" s="17">
        <v>1.54E-2</v>
      </c>
      <c r="X29" s="17">
        <v>0</v>
      </c>
      <c r="Y29" s="17">
        <v>0</v>
      </c>
      <c r="Z29" s="17">
        <v>0</v>
      </c>
      <c r="AA29" s="17">
        <v>0.52339999999999998</v>
      </c>
      <c r="AB29" s="17">
        <v>0</v>
      </c>
      <c r="AC29" s="17">
        <v>0.87780000000000002</v>
      </c>
      <c r="AD29" s="17">
        <v>7.5800000000000006E-2</v>
      </c>
      <c r="AE29" s="17">
        <v>-0.36959999999999998</v>
      </c>
      <c r="AF29" s="17">
        <v>-1.7105782792665728E-2</v>
      </c>
      <c r="AG29" s="18">
        <v>99.371494217207314</v>
      </c>
      <c r="AI29" s="19">
        <v>0.92810000000000004</v>
      </c>
      <c r="AJ29" s="19">
        <v>0</v>
      </c>
      <c r="AK29" s="19">
        <v>0</v>
      </c>
      <c r="AL29" s="19">
        <v>7.1599999999999997E-2</v>
      </c>
      <c r="AM29" s="19">
        <v>0</v>
      </c>
      <c r="AN29" s="19">
        <v>8.0299999999999996E-2</v>
      </c>
      <c r="AO29" s="19">
        <v>3.2000000000000002E-3</v>
      </c>
      <c r="AP29" s="19">
        <v>0</v>
      </c>
      <c r="AQ29" s="19">
        <v>2.9999999999999997E-4</v>
      </c>
      <c r="AR29" s="19">
        <v>3.85E-2</v>
      </c>
      <c r="AS29" s="19">
        <v>0.154</v>
      </c>
      <c r="AT29" s="19">
        <v>0.4501</v>
      </c>
      <c r="AU29" s="19">
        <v>5.0900000000000001E-2</v>
      </c>
      <c r="AV29" s="19">
        <v>0.182</v>
      </c>
      <c r="AW29" s="19">
        <v>1.55E-2</v>
      </c>
      <c r="AX29" s="19">
        <v>5.0000000000000001E-4</v>
      </c>
      <c r="AY29" s="19">
        <v>5.7000000000000002E-3</v>
      </c>
      <c r="AZ29" s="19">
        <v>2.0000000000000001E-4</v>
      </c>
      <c r="BA29" s="19">
        <v>0</v>
      </c>
      <c r="BB29" s="19">
        <v>0</v>
      </c>
      <c r="BC29" s="19">
        <v>0</v>
      </c>
      <c r="BD29" s="19">
        <v>2.2599999999999999E-2</v>
      </c>
      <c r="BE29" s="19">
        <v>0</v>
      </c>
      <c r="BF29" s="19">
        <v>0.11210000000000001</v>
      </c>
      <c r="BG29" s="19">
        <v>5.1999999999999998E-3</v>
      </c>
      <c r="BH29" s="20">
        <v>2.0034999999999998</v>
      </c>
      <c r="BJ29" s="21">
        <v>0.15859999999999999</v>
      </c>
      <c r="BK29" s="21">
        <v>0</v>
      </c>
      <c r="BL29" s="21">
        <v>0</v>
      </c>
      <c r="BM29" s="21">
        <v>1E-4</v>
      </c>
      <c r="BN29" s="21">
        <v>5.3600000000000002E-2</v>
      </c>
      <c r="BO29" s="21">
        <v>0.91149999999999998</v>
      </c>
      <c r="BP29" s="21">
        <v>0</v>
      </c>
      <c r="BQ29" s="21">
        <v>1.0500000000000001E-2</v>
      </c>
      <c r="BR29" s="21">
        <v>1.0200000000000001E-2</v>
      </c>
      <c r="BS29" s="21">
        <v>0</v>
      </c>
      <c r="BT29" s="21">
        <v>0</v>
      </c>
      <c r="BU29" s="21">
        <v>0</v>
      </c>
      <c r="BV29" s="21">
        <v>0</v>
      </c>
      <c r="BW29" s="21">
        <v>2.52E-2</v>
      </c>
      <c r="BX29" s="21">
        <v>0.43519999999999998</v>
      </c>
      <c r="BY29" s="21">
        <v>1.1691</v>
      </c>
      <c r="BZ29" s="21">
        <v>0.14510000000000001</v>
      </c>
      <c r="CA29" s="21">
        <v>0.53049999999999997</v>
      </c>
      <c r="CB29" s="21">
        <v>4.3499999999999997E-2</v>
      </c>
      <c r="CC29" s="21">
        <v>2.8000000000000001E-2</v>
      </c>
      <c r="CD29" s="21">
        <v>1.6299999999999999E-2</v>
      </c>
      <c r="CE29" s="21">
        <v>2.8999999999999998E-3</v>
      </c>
      <c r="CF29" s="21">
        <v>0</v>
      </c>
      <c r="CG29" s="21">
        <v>7.1199999999999999E-2</v>
      </c>
      <c r="CH29" s="21">
        <v>2.3999999999999998E-3</v>
      </c>
    </row>
    <row r="30" spans="1:86" x14ac:dyDescent="0.25">
      <c r="A30" s="11" t="s">
        <v>82</v>
      </c>
      <c r="B30" s="11">
        <v>11379</v>
      </c>
      <c r="C30" s="11">
        <v>173</v>
      </c>
      <c r="D30" s="11">
        <v>-4</v>
      </c>
      <c r="E30" s="16">
        <v>1423.5747258222871</v>
      </c>
      <c r="F30" s="17">
        <v>27.288599999999999</v>
      </c>
      <c r="G30" s="17">
        <v>0.2094</v>
      </c>
      <c r="H30" s="17">
        <v>0</v>
      </c>
      <c r="I30" s="17">
        <v>1.6974</v>
      </c>
      <c r="J30" s="17">
        <v>0</v>
      </c>
      <c r="K30" s="17">
        <v>9.5510000000000002</v>
      </c>
      <c r="L30" s="17">
        <v>0.43540000000000001</v>
      </c>
      <c r="M30" s="17">
        <v>0</v>
      </c>
      <c r="N30" s="17">
        <v>2.4199999999999999E-2</v>
      </c>
      <c r="O30" s="17">
        <v>1.7464999999999999</v>
      </c>
      <c r="P30" s="17">
        <v>9.8536000000000001</v>
      </c>
      <c r="Q30" s="17">
        <v>29.390899999999998</v>
      </c>
      <c r="R30" s="17">
        <v>3.5188000000000001</v>
      </c>
      <c r="S30" s="17">
        <v>12.104900000000001</v>
      </c>
      <c r="T30" s="17">
        <v>1.3007</v>
      </c>
      <c r="U30" s="17">
        <v>4.4999999999999998E-2</v>
      </c>
      <c r="V30" s="17">
        <v>0.44519999999999998</v>
      </c>
      <c r="W30" s="17">
        <v>1.32E-2</v>
      </c>
      <c r="X30" s="17">
        <v>8.5999999999999993E-2</v>
      </c>
      <c r="Y30" s="17">
        <v>0</v>
      </c>
      <c r="Z30" s="17">
        <v>0</v>
      </c>
      <c r="AA30" s="17">
        <v>0.66239999999999999</v>
      </c>
      <c r="AB30" s="17">
        <v>0</v>
      </c>
      <c r="AC30" s="17">
        <v>0.85699999999999998</v>
      </c>
      <c r="AD30" s="17">
        <v>3.8699999999999998E-2</v>
      </c>
      <c r="AE30" s="17">
        <v>-0.36084210526315791</v>
      </c>
      <c r="AF30" s="17">
        <v>-8.733427362482369E-3</v>
      </c>
      <c r="AG30" s="18">
        <v>98.89932446737437</v>
      </c>
      <c r="AI30" s="19">
        <v>0.93240000000000001</v>
      </c>
      <c r="AJ30" s="19">
        <v>4.4000000000000003E-3</v>
      </c>
      <c r="AK30" s="19">
        <v>0</v>
      </c>
      <c r="AL30" s="19">
        <v>6.8500000000000005E-2</v>
      </c>
      <c r="AM30" s="19">
        <v>0</v>
      </c>
      <c r="AN30" s="19">
        <v>8.77E-2</v>
      </c>
      <c r="AO30" s="19">
        <v>3.8999999999999998E-3</v>
      </c>
      <c r="AP30" s="19">
        <v>0</v>
      </c>
      <c r="AQ30" s="19">
        <v>1.1999999999999999E-3</v>
      </c>
      <c r="AR30" s="19">
        <v>3.7499999999999999E-2</v>
      </c>
      <c r="AS30" s="19">
        <v>0.1467</v>
      </c>
      <c r="AT30" s="19">
        <v>0.43430000000000002</v>
      </c>
      <c r="AU30" s="19">
        <v>5.1700000000000003E-2</v>
      </c>
      <c r="AV30" s="19">
        <v>0.17449999999999999</v>
      </c>
      <c r="AW30" s="19">
        <v>1.8100000000000002E-2</v>
      </c>
      <c r="AX30" s="19">
        <v>5.9999999999999995E-4</v>
      </c>
      <c r="AY30" s="19">
        <v>6.0000000000000001E-3</v>
      </c>
      <c r="AZ30" s="19">
        <v>2.0000000000000001E-4</v>
      </c>
      <c r="BA30" s="19">
        <v>2.8999999999999998E-3</v>
      </c>
      <c r="BB30" s="19">
        <v>0</v>
      </c>
      <c r="BC30" s="19">
        <v>0</v>
      </c>
      <c r="BD30" s="19">
        <v>2.86E-2</v>
      </c>
      <c r="BE30" s="19">
        <v>0</v>
      </c>
      <c r="BF30" s="19">
        <v>0.1094</v>
      </c>
      <c r="BG30" s="19">
        <v>2.5999999999999999E-3</v>
      </c>
      <c r="BH30" s="20">
        <v>1.9991999999999999</v>
      </c>
      <c r="BJ30" s="21">
        <v>0.15290000000000001</v>
      </c>
      <c r="BK30" s="21">
        <v>0</v>
      </c>
      <c r="BL30" s="21">
        <v>0</v>
      </c>
      <c r="BM30" s="21">
        <v>5.0000000000000001E-4</v>
      </c>
      <c r="BN30" s="21">
        <v>5.1499999999999997E-2</v>
      </c>
      <c r="BO30" s="21">
        <v>0.91890000000000005</v>
      </c>
      <c r="BP30" s="21">
        <v>0</v>
      </c>
      <c r="BQ30" s="21">
        <v>5.3E-3</v>
      </c>
      <c r="BR30" s="21">
        <v>1.29E-2</v>
      </c>
      <c r="BS30" s="21">
        <v>0</v>
      </c>
      <c r="BT30" s="21">
        <v>0</v>
      </c>
      <c r="BU30" s="21">
        <v>1.1999999999999999E-3</v>
      </c>
      <c r="BV30" s="21">
        <v>2.3E-3</v>
      </c>
      <c r="BW30" s="21">
        <v>2.46E-2</v>
      </c>
      <c r="BX30" s="21">
        <v>0.41320000000000001</v>
      </c>
      <c r="BY30" s="21">
        <v>1.1247</v>
      </c>
      <c r="BZ30" s="21">
        <v>0.14729999999999999</v>
      </c>
      <c r="CA30" s="21">
        <v>0.50719999999999998</v>
      </c>
      <c r="CB30" s="21">
        <v>5.0900000000000001E-2</v>
      </c>
      <c r="CC30" s="21">
        <v>2.8899999999999999E-2</v>
      </c>
      <c r="CD30" s="21">
        <v>1.7000000000000001E-2</v>
      </c>
      <c r="CE30" s="21">
        <v>2.5000000000000001E-3</v>
      </c>
      <c r="CF30" s="21">
        <v>0</v>
      </c>
      <c r="CG30" s="21">
        <v>7.7799999999999994E-2</v>
      </c>
      <c r="CH30" s="21">
        <v>2.8999999999999998E-3</v>
      </c>
    </row>
    <row r="31" spans="1:86" x14ac:dyDescent="0.25">
      <c r="A31" s="11" t="s">
        <v>83</v>
      </c>
      <c r="B31" s="11">
        <v>11429</v>
      </c>
      <c r="C31" s="11">
        <v>188</v>
      </c>
      <c r="D31" s="11">
        <v>-5</v>
      </c>
      <c r="E31" s="16">
        <v>1470.7821048680189</v>
      </c>
      <c r="F31" s="17">
        <v>27.009899999999998</v>
      </c>
      <c r="G31" s="17">
        <v>0</v>
      </c>
      <c r="H31" s="17">
        <v>0</v>
      </c>
      <c r="I31" s="17">
        <v>1.7777000000000001</v>
      </c>
      <c r="J31" s="17">
        <v>0</v>
      </c>
      <c r="K31" s="17">
        <v>9.3269000000000002</v>
      </c>
      <c r="L31" s="17">
        <v>0.45119999999999999</v>
      </c>
      <c r="M31" s="17">
        <v>0</v>
      </c>
      <c r="N31" s="17">
        <v>0</v>
      </c>
      <c r="O31" s="17">
        <v>1.7809999999999999</v>
      </c>
      <c r="P31" s="17">
        <v>10.3087</v>
      </c>
      <c r="Q31" s="17">
        <v>29.815100000000001</v>
      </c>
      <c r="R31" s="17">
        <v>3.4672999999999998</v>
      </c>
      <c r="S31" s="17">
        <v>12.3942</v>
      </c>
      <c r="T31" s="17">
        <v>1.0079</v>
      </c>
      <c r="U31" s="17">
        <v>0.22720000000000001</v>
      </c>
      <c r="V31" s="17">
        <v>0.3987</v>
      </c>
      <c r="W31" s="17">
        <v>2.3099999999999999E-2</v>
      </c>
      <c r="X31" s="17">
        <v>3.6499999999999998E-2</v>
      </c>
      <c r="Y31" s="17">
        <v>0</v>
      </c>
      <c r="Z31" s="17">
        <v>0</v>
      </c>
      <c r="AA31" s="17">
        <v>0.625</v>
      </c>
      <c r="AB31" s="17">
        <v>0</v>
      </c>
      <c r="AC31" s="17">
        <v>0.9456</v>
      </c>
      <c r="AD31" s="17">
        <v>5.3699999999999998E-2</v>
      </c>
      <c r="AE31" s="17">
        <v>-0.39814736842105264</v>
      </c>
      <c r="AF31" s="17">
        <v>-1.2118476727785613E-2</v>
      </c>
      <c r="AG31" s="18">
        <v>99.239434154851168</v>
      </c>
      <c r="AI31" s="19">
        <v>0.92630000000000001</v>
      </c>
      <c r="AJ31" s="19">
        <v>0</v>
      </c>
      <c r="AK31" s="19">
        <v>0</v>
      </c>
      <c r="AL31" s="19">
        <v>7.1999999999999995E-2</v>
      </c>
      <c r="AM31" s="19">
        <v>0</v>
      </c>
      <c r="AN31" s="19">
        <v>8.5999999999999993E-2</v>
      </c>
      <c r="AO31" s="19">
        <v>4.1000000000000003E-3</v>
      </c>
      <c r="AP31" s="19">
        <v>0</v>
      </c>
      <c r="AQ31" s="19">
        <v>0</v>
      </c>
      <c r="AR31" s="19">
        <v>3.8399999999999997E-2</v>
      </c>
      <c r="AS31" s="19">
        <v>0.154</v>
      </c>
      <c r="AT31" s="19">
        <v>0.44219999999999998</v>
      </c>
      <c r="AU31" s="19">
        <v>5.1200000000000002E-2</v>
      </c>
      <c r="AV31" s="19">
        <v>0.17929999999999999</v>
      </c>
      <c r="AW31" s="19">
        <v>1.41E-2</v>
      </c>
      <c r="AX31" s="19">
        <v>3.0999999999999999E-3</v>
      </c>
      <c r="AY31" s="19">
        <v>5.4000000000000003E-3</v>
      </c>
      <c r="AZ31" s="19">
        <v>2.9999999999999997E-4</v>
      </c>
      <c r="BA31" s="19">
        <v>1.1999999999999999E-3</v>
      </c>
      <c r="BB31" s="19">
        <v>0</v>
      </c>
      <c r="BC31" s="19">
        <v>0</v>
      </c>
      <c r="BD31" s="19">
        <v>2.7099999999999999E-2</v>
      </c>
      <c r="BE31" s="19">
        <v>0</v>
      </c>
      <c r="BF31" s="19">
        <v>0.1211</v>
      </c>
      <c r="BG31" s="19">
        <v>3.7000000000000002E-3</v>
      </c>
      <c r="BH31" s="20">
        <v>2.0047000000000001</v>
      </c>
      <c r="BJ31" s="21">
        <v>0.17</v>
      </c>
      <c r="BK31" s="21">
        <v>0</v>
      </c>
      <c r="BL31" s="21">
        <v>0</v>
      </c>
      <c r="BM31" s="21">
        <v>0</v>
      </c>
      <c r="BN31" s="21">
        <v>5.3900000000000003E-2</v>
      </c>
      <c r="BO31" s="21">
        <v>0.90839999999999999</v>
      </c>
      <c r="BP31" s="21">
        <v>0</v>
      </c>
      <c r="BQ31" s="21">
        <v>7.4000000000000003E-3</v>
      </c>
      <c r="BR31" s="21">
        <v>1.2200000000000001E-2</v>
      </c>
      <c r="BS31" s="21">
        <v>0</v>
      </c>
      <c r="BT31" s="21">
        <v>0</v>
      </c>
      <c r="BU31" s="21">
        <v>5.0000000000000001E-4</v>
      </c>
      <c r="BV31" s="21">
        <v>0</v>
      </c>
      <c r="BW31" s="21">
        <v>2.5100000000000001E-2</v>
      </c>
      <c r="BX31" s="21">
        <v>0.433</v>
      </c>
      <c r="BY31" s="21">
        <v>1.1432</v>
      </c>
      <c r="BZ31" s="21">
        <v>0.14530000000000001</v>
      </c>
      <c r="CA31" s="21">
        <v>0.52029999999999998</v>
      </c>
      <c r="CB31" s="21">
        <v>3.95E-2</v>
      </c>
      <c r="CC31" s="21">
        <v>3.56E-2</v>
      </c>
      <c r="CD31" s="21">
        <v>1.52E-2</v>
      </c>
      <c r="CE31" s="21">
        <v>4.4000000000000003E-3</v>
      </c>
      <c r="CF31" s="21">
        <v>0</v>
      </c>
      <c r="CG31" s="21">
        <v>7.6100000000000001E-2</v>
      </c>
      <c r="CH31" s="21">
        <v>3.0000000000000001E-3</v>
      </c>
    </row>
    <row r="32" spans="1:86" x14ac:dyDescent="0.25">
      <c r="A32" s="11" t="s">
        <v>84</v>
      </c>
      <c r="B32" s="11">
        <v>11516</v>
      </c>
      <c r="C32" s="11">
        <v>269</v>
      </c>
      <c r="D32" s="11">
        <v>-4</v>
      </c>
      <c r="E32" s="16">
        <v>1548.2176849526038</v>
      </c>
      <c r="F32" s="17">
        <v>26.805099999999999</v>
      </c>
      <c r="G32" s="17">
        <v>9.3299999999999994E-2</v>
      </c>
      <c r="H32" s="17">
        <v>0</v>
      </c>
      <c r="I32" s="17">
        <v>1.8077000000000001</v>
      </c>
      <c r="J32" s="17">
        <v>0</v>
      </c>
      <c r="K32" s="17">
        <v>9.3904999999999994</v>
      </c>
      <c r="L32" s="17">
        <v>0.44600000000000001</v>
      </c>
      <c r="M32" s="17">
        <v>0</v>
      </c>
      <c r="N32" s="17">
        <v>5.1999999999999998E-3</v>
      </c>
      <c r="O32" s="17">
        <v>1.7751999999999999</v>
      </c>
      <c r="P32" s="17">
        <v>9.7826000000000004</v>
      </c>
      <c r="Q32" s="17">
        <v>29.961200000000002</v>
      </c>
      <c r="R32" s="17">
        <v>3.4868000000000001</v>
      </c>
      <c r="S32" s="17">
        <v>12.316599999999999</v>
      </c>
      <c r="T32" s="17">
        <v>1.2907999999999999</v>
      </c>
      <c r="U32" s="17">
        <v>0.1196</v>
      </c>
      <c r="V32" s="17">
        <v>0.36759999999999998</v>
      </c>
      <c r="W32" s="17">
        <v>0</v>
      </c>
      <c r="X32" s="17">
        <v>0</v>
      </c>
      <c r="Y32" s="17">
        <v>0</v>
      </c>
      <c r="Z32" s="17">
        <v>0</v>
      </c>
      <c r="AA32" s="17">
        <v>0.55300000000000005</v>
      </c>
      <c r="AB32" s="17">
        <v>0</v>
      </c>
      <c r="AC32" s="17">
        <v>1.0490999999999999</v>
      </c>
      <c r="AD32" s="17">
        <v>5.7799999999999997E-2</v>
      </c>
      <c r="AE32" s="17">
        <v>-0.44172631578947363</v>
      </c>
      <c r="AF32" s="17">
        <v>-1.3043723554301832E-2</v>
      </c>
      <c r="AG32" s="18">
        <v>98.853329960656225</v>
      </c>
      <c r="AI32" s="19">
        <v>0.92400000000000004</v>
      </c>
      <c r="AJ32" s="19">
        <v>2E-3</v>
      </c>
      <c r="AK32" s="19">
        <v>0</v>
      </c>
      <c r="AL32" s="19">
        <v>7.3599999999999999E-2</v>
      </c>
      <c r="AM32" s="19">
        <v>0</v>
      </c>
      <c r="AN32" s="19">
        <v>8.6999999999999994E-2</v>
      </c>
      <c r="AO32" s="19">
        <v>4.0000000000000001E-3</v>
      </c>
      <c r="AP32" s="19">
        <v>0</v>
      </c>
      <c r="AQ32" s="19">
        <v>2.9999999999999997E-4</v>
      </c>
      <c r="AR32" s="19">
        <v>3.85E-2</v>
      </c>
      <c r="AS32" s="19">
        <v>0.1469</v>
      </c>
      <c r="AT32" s="19">
        <v>0.4466</v>
      </c>
      <c r="AU32" s="19">
        <v>5.1700000000000003E-2</v>
      </c>
      <c r="AV32" s="19">
        <v>0.17910000000000001</v>
      </c>
      <c r="AW32" s="19">
        <v>1.8100000000000002E-2</v>
      </c>
      <c r="AX32" s="19">
        <v>1.6999999999999999E-3</v>
      </c>
      <c r="AY32" s="19">
        <v>5.0000000000000001E-3</v>
      </c>
      <c r="AZ32" s="19">
        <v>0</v>
      </c>
      <c r="BA32" s="19">
        <v>0</v>
      </c>
      <c r="BB32" s="19">
        <v>0</v>
      </c>
      <c r="BC32" s="19">
        <v>0</v>
      </c>
      <c r="BD32" s="19">
        <v>2.41E-2</v>
      </c>
      <c r="BE32" s="19">
        <v>0</v>
      </c>
      <c r="BF32" s="19">
        <v>0.1351</v>
      </c>
      <c r="BG32" s="19">
        <v>4.0000000000000001E-3</v>
      </c>
      <c r="BH32" s="20">
        <v>2.0026000000000002</v>
      </c>
      <c r="BJ32" s="21">
        <v>0.18870000000000001</v>
      </c>
      <c r="BK32" s="21">
        <v>0</v>
      </c>
      <c r="BL32" s="21">
        <v>0</v>
      </c>
      <c r="BM32" s="21">
        <v>1E-4</v>
      </c>
      <c r="BN32" s="21">
        <v>5.4800000000000001E-2</v>
      </c>
      <c r="BO32" s="21">
        <v>0.90080000000000005</v>
      </c>
      <c r="BP32" s="21">
        <v>0</v>
      </c>
      <c r="BQ32" s="21">
        <v>8.0000000000000002E-3</v>
      </c>
      <c r="BR32" s="21">
        <v>1.0800000000000001E-2</v>
      </c>
      <c r="BS32" s="21">
        <v>0</v>
      </c>
      <c r="BT32" s="21">
        <v>0</v>
      </c>
      <c r="BU32" s="21">
        <v>0</v>
      </c>
      <c r="BV32" s="21">
        <v>1E-3</v>
      </c>
      <c r="BW32" s="21">
        <v>2.5000000000000001E-2</v>
      </c>
      <c r="BX32" s="21">
        <v>0.41089999999999999</v>
      </c>
      <c r="BY32" s="21">
        <v>1.1483000000000001</v>
      </c>
      <c r="BZ32" s="21">
        <v>0.1462</v>
      </c>
      <c r="CA32" s="21">
        <v>0.51690000000000003</v>
      </c>
      <c r="CB32" s="21">
        <v>5.0500000000000003E-2</v>
      </c>
      <c r="CC32" s="21">
        <v>3.1600000000000003E-2</v>
      </c>
      <c r="CD32" s="21">
        <v>1.4E-2</v>
      </c>
      <c r="CE32" s="21">
        <v>0</v>
      </c>
      <c r="CF32" s="21">
        <v>0</v>
      </c>
      <c r="CG32" s="21">
        <v>7.6600000000000001E-2</v>
      </c>
      <c r="CH32" s="21">
        <v>3.0000000000000001E-3</v>
      </c>
    </row>
    <row r="33" spans="1:86" x14ac:dyDescent="0.25">
      <c r="A33" s="11" t="s">
        <v>85</v>
      </c>
      <c r="B33" s="11">
        <v>11592</v>
      </c>
      <c r="C33" s="11">
        <v>269</v>
      </c>
      <c r="D33" s="11">
        <v>-3</v>
      </c>
      <c r="E33" s="16">
        <v>1623.9735219516358</v>
      </c>
      <c r="F33" s="17">
        <v>26.935099999999998</v>
      </c>
      <c r="G33" s="17">
        <v>3.5999999999999999E-3</v>
      </c>
      <c r="H33" s="17">
        <v>0</v>
      </c>
      <c r="I33" s="17">
        <v>1.8283</v>
      </c>
      <c r="J33" s="17">
        <v>0</v>
      </c>
      <c r="K33" s="17">
        <v>9.0947999999999993</v>
      </c>
      <c r="L33" s="17">
        <v>0.44309999999999999</v>
      </c>
      <c r="M33" s="17">
        <v>0</v>
      </c>
      <c r="N33" s="17">
        <v>0</v>
      </c>
      <c r="O33" s="17">
        <v>1.7387999999999999</v>
      </c>
      <c r="P33" s="17">
        <v>10.2592</v>
      </c>
      <c r="Q33" s="17">
        <v>29.918500000000002</v>
      </c>
      <c r="R33" s="17">
        <v>3.5773999999999999</v>
      </c>
      <c r="S33" s="17">
        <v>12.3643</v>
      </c>
      <c r="T33" s="17">
        <v>1.3218000000000001</v>
      </c>
      <c r="U33" s="17">
        <v>4.6600000000000003E-2</v>
      </c>
      <c r="V33" s="17">
        <v>0.42649999999999999</v>
      </c>
      <c r="W33" s="17">
        <v>0</v>
      </c>
      <c r="X33" s="17">
        <v>0</v>
      </c>
      <c r="Y33" s="17">
        <v>0</v>
      </c>
      <c r="Z33" s="17">
        <v>0</v>
      </c>
      <c r="AA33" s="17">
        <v>0.54210000000000003</v>
      </c>
      <c r="AB33" s="17">
        <v>0</v>
      </c>
      <c r="AC33" s="17">
        <v>0.7228</v>
      </c>
      <c r="AD33" s="17">
        <v>5.1299999999999998E-2</v>
      </c>
      <c r="AE33" s="17">
        <v>-0.30433684210526318</v>
      </c>
      <c r="AF33" s="17">
        <v>-1.1576868829337093E-2</v>
      </c>
      <c r="AG33" s="18">
        <v>98.958286289065398</v>
      </c>
      <c r="AI33" s="19">
        <v>0.92530000000000001</v>
      </c>
      <c r="AJ33" s="19">
        <v>1E-4</v>
      </c>
      <c r="AK33" s="19">
        <v>0</v>
      </c>
      <c r="AL33" s="19">
        <v>7.4200000000000002E-2</v>
      </c>
      <c r="AM33" s="19">
        <v>0</v>
      </c>
      <c r="AN33" s="19">
        <v>8.4000000000000005E-2</v>
      </c>
      <c r="AO33" s="19">
        <v>4.0000000000000001E-3</v>
      </c>
      <c r="AP33" s="19">
        <v>0</v>
      </c>
      <c r="AQ33" s="19">
        <v>0</v>
      </c>
      <c r="AR33" s="19">
        <v>3.7499999999999999E-2</v>
      </c>
      <c r="AS33" s="19">
        <v>0.1535</v>
      </c>
      <c r="AT33" s="19">
        <v>0.44440000000000002</v>
      </c>
      <c r="AU33" s="19">
        <v>5.2900000000000003E-2</v>
      </c>
      <c r="AV33" s="19">
        <v>0.1792</v>
      </c>
      <c r="AW33" s="19">
        <v>1.8499999999999999E-2</v>
      </c>
      <c r="AX33" s="19">
        <v>5.9999999999999995E-4</v>
      </c>
      <c r="AY33" s="19">
        <v>5.7000000000000002E-3</v>
      </c>
      <c r="AZ33" s="19">
        <v>0</v>
      </c>
      <c r="BA33" s="19">
        <v>0</v>
      </c>
      <c r="BB33" s="19">
        <v>0</v>
      </c>
      <c r="BC33" s="19">
        <v>0</v>
      </c>
      <c r="BD33" s="19">
        <v>2.3599999999999999E-2</v>
      </c>
      <c r="BE33" s="19">
        <v>0</v>
      </c>
      <c r="BF33" s="19">
        <v>9.2799999999999994E-2</v>
      </c>
      <c r="BG33" s="19">
        <v>3.5000000000000001E-3</v>
      </c>
      <c r="BH33" s="20">
        <v>2.0035000000000003</v>
      </c>
      <c r="BJ33" s="21">
        <v>0.13020000000000001</v>
      </c>
      <c r="BK33" s="21">
        <v>0</v>
      </c>
      <c r="BL33" s="21">
        <v>0</v>
      </c>
      <c r="BM33" s="21">
        <v>0</v>
      </c>
      <c r="BN33" s="21">
        <v>5.5300000000000002E-2</v>
      </c>
      <c r="BO33" s="21">
        <v>0.9042</v>
      </c>
      <c r="BP33" s="21">
        <v>0</v>
      </c>
      <c r="BQ33" s="21">
        <v>7.1000000000000004E-3</v>
      </c>
      <c r="BR33" s="21">
        <v>1.06E-2</v>
      </c>
      <c r="BS33" s="21">
        <v>0</v>
      </c>
      <c r="BT33" s="21">
        <v>0</v>
      </c>
      <c r="BU33" s="21">
        <v>0</v>
      </c>
      <c r="BV33" s="21">
        <v>0</v>
      </c>
      <c r="BW33" s="21">
        <v>2.4400000000000002E-2</v>
      </c>
      <c r="BX33" s="21">
        <v>0.43140000000000001</v>
      </c>
      <c r="BY33" s="21">
        <v>1.1479999999999999</v>
      </c>
      <c r="BZ33" s="21">
        <v>0.15</v>
      </c>
      <c r="CA33" s="21">
        <v>0.51949999999999996</v>
      </c>
      <c r="CB33" s="21">
        <v>5.1799999999999999E-2</v>
      </c>
      <c r="CC33" s="21">
        <v>2.9399999999999999E-2</v>
      </c>
      <c r="CD33" s="21">
        <v>1.6299999999999999E-2</v>
      </c>
      <c r="CE33" s="21">
        <v>0</v>
      </c>
      <c r="CF33" s="21">
        <v>0</v>
      </c>
      <c r="CG33" s="21">
        <v>7.4099999999999999E-2</v>
      </c>
      <c r="CH33" s="21">
        <v>3.0000000000000001E-3</v>
      </c>
    </row>
    <row r="34" spans="1:86" x14ac:dyDescent="0.25">
      <c r="A34" s="11" t="s">
        <v>86</v>
      </c>
      <c r="B34" s="11">
        <v>11642</v>
      </c>
      <c r="C34" s="11">
        <v>255</v>
      </c>
      <c r="D34" s="11">
        <v>-3</v>
      </c>
      <c r="E34" s="16">
        <v>1674.9453722435248</v>
      </c>
      <c r="F34" s="17">
        <v>24.163799999999998</v>
      </c>
      <c r="G34" s="17">
        <v>0</v>
      </c>
      <c r="H34" s="17">
        <v>0</v>
      </c>
      <c r="I34" s="17">
        <v>3.3298999999999999</v>
      </c>
      <c r="J34" s="17">
        <v>5.45E-2</v>
      </c>
      <c r="K34" s="17">
        <v>15.2845</v>
      </c>
      <c r="L34" s="17">
        <v>0.97589999999999999</v>
      </c>
      <c r="M34" s="17">
        <v>0</v>
      </c>
      <c r="N34" s="17">
        <v>0</v>
      </c>
      <c r="O34" s="17">
        <v>1.5558000000000001</v>
      </c>
      <c r="P34" s="17">
        <v>8.8209999999999997</v>
      </c>
      <c r="Q34" s="17">
        <v>25.976900000000001</v>
      </c>
      <c r="R34" s="17">
        <v>3.2614000000000001</v>
      </c>
      <c r="S34" s="17">
        <v>11.215999999999999</v>
      </c>
      <c r="T34" s="17">
        <v>1.0677000000000001</v>
      </c>
      <c r="U34" s="17">
        <v>0</v>
      </c>
      <c r="V34" s="17">
        <v>0.23630000000000001</v>
      </c>
      <c r="W34" s="17">
        <v>0</v>
      </c>
      <c r="X34" s="17">
        <v>0</v>
      </c>
      <c r="Y34" s="17">
        <v>0</v>
      </c>
      <c r="Z34" s="17">
        <v>0</v>
      </c>
      <c r="AA34" s="17">
        <v>2.5339</v>
      </c>
      <c r="AB34" s="17">
        <v>0</v>
      </c>
      <c r="AC34" s="17">
        <v>0.91700000000000004</v>
      </c>
      <c r="AD34" s="17">
        <v>5.8700000000000002E-2</v>
      </c>
      <c r="AE34" s="17">
        <v>-0.38610526315789473</v>
      </c>
      <c r="AF34" s="17">
        <v>-1.3246826516220028E-2</v>
      </c>
      <c r="AG34" s="18">
        <v>99.05394791032586</v>
      </c>
      <c r="AI34" s="19">
        <v>0.84499999999999997</v>
      </c>
      <c r="AJ34" s="19">
        <v>0</v>
      </c>
      <c r="AK34" s="19">
        <v>0</v>
      </c>
      <c r="AL34" s="19">
        <v>0.13750000000000001</v>
      </c>
      <c r="AM34" s="19">
        <v>1.6999999999999999E-3</v>
      </c>
      <c r="AN34" s="19">
        <v>0.14369999999999999</v>
      </c>
      <c r="AO34" s="19">
        <v>8.9999999999999993E-3</v>
      </c>
      <c r="AP34" s="19">
        <v>0</v>
      </c>
      <c r="AQ34" s="19">
        <v>0</v>
      </c>
      <c r="AR34" s="19">
        <v>3.4200000000000001E-2</v>
      </c>
      <c r="AS34" s="19">
        <v>0.13439999999999999</v>
      </c>
      <c r="AT34" s="19">
        <v>0.39279999999999998</v>
      </c>
      <c r="AU34" s="19">
        <v>4.9099999999999998E-2</v>
      </c>
      <c r="AV34" s="19">
        <v>0.16550000000000001</v>
      </c>
      <c r="AW34" s="19">
        <v>1.52E-2</v>
      </c>
      <c r="AX34" s="19">
        <v>0</v>
      </c>
      <c r="AY34" s="19">
        <v>3.2000000000000002E-3</v>
      </c>
      <c r="AZ34" s="19">
        <v>0</v>
      </c>
      <c r="BA34" s="19">
        <v>0</v>
      </c>
      <c r="BB34" s="19">
        <v>0</v>
      </c>
      <c r="BC34" s="19">
        <v>0</v>
      </c>
      <c r="BD34" s="19">
        <v>0.11210000000000001</v>
      </c>
      <c r="BE34" s="19">
        <v>0</v>
      </c>
      <c r="BF34" s="19">
        <v>0.1198</v>
      </c>
      <c r="BG34" s="19">
        <v>4.1000000000000003E-3</v>
      </c>
      <c r="BH34" s="20">
        <v>2.0434000000000001</v>
      </c>
      <c r="BJ34" s="21">
        <v>0.15540000000000001</v>
      </c>
      <c r="BK34" s="21">
        <v>0</v>
      </c>
      <c r="BL34" s="21">
        <v>0</v>
      </c>
      <c r="BM34" s="21">
        <v>0</v>
      </c>
      <c r="BN34" s="21">
        <v>0.10340000000000001</v>
      </c>
      <c r="BO34" s="21">
        <v>0.82430000000000003</v>
      </c>
      <c r="BP34" s="21">
        <v>0</v>
      </c>
      <c r="BQ34" s="21">
        <v>8.3000000000000001E-3</v>
      </c>
      <c r="BR34" s="21">
        <v>4.8399999999999999E-2</v>
      </c>
      <c r="BS34" s="21">
        <v>1.5E-3</v>
      </c>
      <c r="BT34" s="21">
        <v>0</v>
      </c>
      <c r="BU34" s="21">
        <v>0</v>
      </c>
      <c r="BV34" s="21">
        <v>0</v>
      </c>
      <c r="BW34" s="21">
        <v>2.2200000000000001E-2</v>
      </c>
      <c r="BX34" s="21">
        <v>0.36420000000000002</v>
      </c>
      <c r="BY34" s="21">
        <v>0.97960000000000003</v>
      </c>
      <c r="BZ34" s="21">
        <v>0.13519999999999999</v>
      </c>
      <c r="CA34" s="21">
        <v>0.46389999999999998</v>
      </c>
      <c r="CB34" s="21">
        <v>4.1799999999999997E-2</v>
      </c>
      <c r="CC34" s="21">
        <v>2.47E-2</v>
      </c>
      <c r="CD34" s="21">
        <v>8.9999999999999993E-3</v>
      </c>
      <c r="CE34" s="21">
        <v>0</v>
      </c>
      <c r="CF34" s="21">
        <v>0</v>
      </c>
      <c r="CG34" s="21">
        <v>0.12620000000000001</v>
      </c>
      <c r="CH34" s="21">
        <v>6.4000000000000003E-3</v>
      </c>
    </row>
    <row r="35" spans="1:86" x14ac:dyDescent="0.25">
      <c r="A35" s="11" t="s">
        <v>87</v>
      </c>
      <c r="B35" s="11">
        <v>11692</v>
      </c>
      <c r="C35" s="11">
        <v>252</v>
      </c>
      <c r="D35" s="11">
        <v>-2</v>
      </c>
      <c r="E35" s="16">
        <v>1725.0208694389758</v>
      </c>
      <c r="F35" s="17">
        <v>27.3127</v>
      </c>
      <c r="G35" s="17">
        <v>0.15140000000000001</v>
      </c>
      <c r="H35" s="17">
        <v>0</v>
      </c>
      <c r="I35" s="17">
        <v>1.8411999999999999</v>
      </c>
      <c r="J35" s="17">
        <v>3.3799999999999997E-2</v>
      </c>
      <c r="K35" s="17">
        <v>9.1187000000000005</v>
      </c>
      <c r="L35" s="17">
        <v>0.39939999999999998</v>
      </c>
      <c r="M35" s="17">
        <v>0</v>
      </c>
      <c r="N35" s="17">
        <v>0</v>
      </c>
      <c r="O35" s="17">
        <v>1.7525999999999999</v>
      </c>
      <c r="P35" s="17">
        <v>10.393800000000001</v>
      </c>
      <c r="Q35" s="17">
        <v>30.376899999999999</v>
      </c>
      <c r="R35" s="17">
        <v>3.7231999999999998</v>
      </c>
      <c r="S35" s="17">
        <v>12.445</v>
      </c>
      <c r="T35" s="17">
        <v>1.1234</v>
      </c>
      <c r="U35" s="17">
        <v>0.14929999999999999</v>
      </c>
      <c r="V35" s="17">
        <v>0.3296</v>
      </c>
      <c r="W35" s="17">
        <v>4.2799999999999998E-2</v>
      </c>
      <c r="X35" s="17">
        <v>0</v>
      </c>
      <c r="Y35" s="17">
        <v>0</v>
      </c>
      <c r="Z35" s="17">
        <v>0</v>
      </c>
      <c r="AA35" s="17">
        <v>0.55320000000000003</v>
      </c>
      <c r="AB35" s="17">
        <v>0</v>
      </c>
      <c r="AC35" s="17">
        <v>0.84460000000000002</v>
      </c>
      <c r="AD35" s="17">
        <v>4.0300000000000002E-2</v>
      </c>
      <c r="AE35" s="17">
        <v>-0.35562105263157895</v>
      </c>
      <c r="AF35" s="17">
        <v>-9.0944992947813823E-3</v>
      </c>
      <c r="AG35" s="18">
        <v>100.26718444807365</v>
      </c>
      <c r="AI35" s="19">
        <v>0.92459999999999998</v>
      </c>
      <c r="AJ35" s="19">
        <v>3.2000000000000002E-3</v>
      </c>
      <c r="AK35" s="19">
        <v>0</v>
      </c>
      <c r="AL35" s="19">
        <v>7.3599999999999999E-2</v>
      </c>
      <c r="AM35" s="19">
        <v>1E-3</v>
      </c>
      <c r="AN35" s="19">
        <v>8.3000000000000004E-2</v>
      </c>
      <c r="AO35" s="19">
        <v>3.5999999999999999E-3</v>
      </c>
      <c r="AP35" s="19">
        <v>0</v>
      </c>
      <c r="AQ35" s="19">
        <v>0</v>
      </c>
      <c r="AR35" s="19">
        <v>3.73E-2</v>
      </c>
      <c r="AS35" s="19">
        <v>0.15329999999999999</v>
      </c>
      <c r="AT35" s="19">
        <v>0.44469999999999998</v>
      </c>
      <c r="AU35" s="19">
        <v>5.4199999999999998E-2</v>
      </c>
      <c r="AV35" s="19">
        <v>0.1777</v>
      </c>
      <c r="AW35" s="19">
        <v>1.55E-2</v>
      </c>
      <c r="AX35" s="19">
        <v>2E-3</v>
      </c>
      <c r="AY35" s="19">
        <v>4.4000000000000003E-3</v>
      </c>
      <c r="AZ35" s="19">
        <v>5.9999999999999995E-4</v>
      </c>
      <c r="BA35" s="19">
        <v>0</v>
      </c>
      <c r="BB35" s="19">
        <v>0</v>
      </c>
      <c r="BC35" s="19">
        <v>0</v>
      </c>
      <c r="BD35" s="19">
        <v>2.3699999999999999E-2</v>
      </c>
      <c r="BE35" s="19">
        <v>0</v>
      </c>
      <c r="BF35" s="19">
        <v>0.10680000000000001</v>
      </c>
      <c r="BG35" s="19">
        <v>2.7000000000000001E-3</v>
      </c>
      <c r="BH35" s="20">
        <v>2.0023999999999993</v>
      </c>
      <c r="BJ35" s="21">
        <v>0.15210000000000001</v>
      </c>
      <c r="BK35" s="21">
        <v>0</v>
      </c>
      <c r="BL35" s="21">
        <v>0</v>
      </c>
      <c r="BM35" s="21">
        <v>0</v>
      </c>
      <c r="BN35" s="21">
        <v>5.57E-2</v>
      </c>
      <c r="BO35" s="21">
        <v>0.91759999999999997</v>
      </c>
      <c r="BP35" s="21">
        <v>0</v>
      </c>
      <c r="BQ35" s="21">
        <v>5.5999999999999999E-3</v>
      </c>
      <c r="BR35" s="21">
        <v>1.0800000000000001E-2</v>
      </c>
      <c r="BS35" s="21">
        <v>1E-3</v>
      </c>
      <c r="BT35" s="21">
        <v>0</v>
      </c>
      <c r="BU35" s="21">
        <v>0</v>
      </c>
      <c r="BV35" s="21">
        <v>1.6999999999999999E-3</v>
      </c>
      <c r="BW35" s="21">
        <v>2.46E-2</v>
      </c>
      <c r="BX35" s="21">
        <v>0.43709999999999999</v>
      </c>
      <c r="BY35" s="21">
        <v>1.1662999999999999</v>
      </c>
      <c r="BZ35" s="21">
        <v>0.15609999999999999</v>
      </c>
      <c r="CA35" s="21">
        <v>0.52290000000000003</v>
      </c>
      <c r="CB35" s="21">
        <v>4.3999999999999997E-2</v>
      </c>
      <c r="CC35" s="21">
        <v>3.4099999999999998E-2</v>
      </c>
      <c r="CD35" s="21">
        <v>1.26E-2</v>
      </c>
      <c r="CE35" s="21">
        <v>8.0999999999999996E-3</v>
      </c>
      <c r="CF35" s="21">
        <v>0</v>
      </c>
      <c r="CG35" s="21">
        <v>7.4300000000000005E-2</v>
      </c>
      <c r="CH35" s="21">
        <v>2.7000000000000001E-3</v>
      </c>
    </row>
    <row r="36" spans="1:86" x14ac:dyDescent="0.25">
      <c r="A36" s="11" t="s">
        <v>88</v>
      </c>
      <c r="B36" s="11">
        <v>11744</v>
      </c>
      <c r="C36" s="11">
        <v>252</v>
      </c>
      <c r="D36" s="11">
        <v>-3</v>
      </c>
      <c r="E36" s="16">
        <v>1776.8446752600521</v>
      </c>
      <c r="F36" s="17">
        <v>27.243400000000001</v>
      </c>
      <c r="G36" s="17">
        <v>3.6299999999999999E-2</v>
      </c>
      <c r="H36" s="17">
        <v>0</v>
      </c>
      <c r="I36" s="17">
        <v>1.8391</v>
      </c>
      <c r="J36" s="17">
        <v>0</v>
      </c>
      <c r="K36" s="17">
        <v>8.6321999999999992</v>
      </c>
      <c r="L36" s="17">
        <v>0.4108</v>
      </c>
      <c r="M36" s="17">
        <v>0</v>
      </c>
      <c r="N36" s="17">
        <v>8.8999999999999999E-3</v>
      </c>
      <c r="O36" s="17">
        <v>1.8511</v>
      </c>
      <c r="P36" s="17">
        <v>10.5075</v>
      </c>
      <c r="Q36" s="17">
        <v>30.030100000000001</v>
      </c>
      <c r="R36" s="17">
        <v>3.4081999999999999</v>
      </c>
      <c r="S36" s="17">
        <v>12.043699999999999</v>
      </c>
      <c r="T36" s="17">
        <v>1.3829</v>
      </c>
      <c r="U36" s="17">
        <v>0.1323</v>
      </c>
      <c r="V36" s="17">
        <v>0.4204</v>
      </c>
      <c r="W36" s="17">
        <v>0</v>
      </c>
      <c r="X36" s="17">
        <v>0</v>
      </c>
      <c r="Y36" s="17">
        <v>0</v>
      </c>
      <c r="Z36" s="17">
        <v>0</v>
      </c>
      <c r="AA36" s="17">
        <v>0.5393</v>
      </c>
      <c r="AB36" s="17">
        <v>0</v>
      </c>
      <c r="AC36" s="17">
        <v>0.87619999999999998</v>
      </c>
      <c r="AD36" s="17">
        <v>6.3200000000000006E-2</v>
      </c>
      <c r="AE36" s="17">
        <v>-0.36892631578947366</v>
      </c>
      <c r="AF36" s="17">
        <v>-1.4262341325811001E-2</v>
      </c>
      <c r="AG36" s="18">
        <v>99.042411342884691</v>
      </c>
      <c r="AI36" s="19">
        <v>0.93020000000000003</v>
      </c>
      <c r="AJ36" s="19">
        <v>8.0000000000000004E-4</v>
      </c>
      <c r="AK36" s="19">
        <v>0</v>
      </c>
      <c r="AL36" s="19">
        <v>7.4200000000000002E-2</v>
      </c>
      <c r="AM36" s="19">
        <v>0</v>
      </c>
      <c r="AN36" s="19">
        <v>7.9200000000000007E-2</v>
      </c>
      <c r="AO36" s="19">
        <v>3.7000000000000002E-3</v>
      </c>
      <c r="AP36" s="19">
        <v>0</v>
      </c>
      <c r="AQ36" s="19">
        <v>4.0000000000000002E-4</v>
      </c>
      <c r="AR36" s="19">
        <v>3.9699999999999999E-2</v>
      </c>
      <c r="AS36" s="19">
        <v>0.15629999999999999</v>
      </c>
      <c r="AT36" s="19">
        <v>0.44340000000000002</v>
      </c>
      <c r="AU36" s="19">
        <v>5.0099999999999999E-2</v>
      </c>
      <c r="AV36" s="19">
        <v>0.17349999999999999</v>
      </c>
      <c r="AW36" s="19">
        <v>1.9199999999999998E-2</v>
      </c>
      <c r="AX36" s="19">
        <v>1.8E-3</v>
      </c>
      <c r="AY36" s="19">
        <v>5.5999999999999999E-3</v>
      </c>
      <c r="AZ36" s="19">
        <v>0</v>
      </c>
      <c r="BA36" s="19">
        <v>0</v>
      </c>
      <c r="BB36" s="19">
        <v>0</v>
      </c>
      <c r="BC36" s="19">
        <v>0</v>
      </c>
      <c r="BD36" s="19">
        <v>2.3300000000000001E-2</v>
      </c>
      <c r="BE36" s="19">
        <v>0</v>
      </c>
      <c r="BF36" s="19">
        <v>0.1118</v>
      </c>
      <c r="BG36" s="19">
        <v>4.3E-3</v>
      </c>
      <c r="BH36" s="20">
        <v>2.0014000000000003</v>
      </c>
      <c r="BJ36" s="21">
        <v>0.1578</v>
      </c>
      <c r="BK36" s="21">
        <v>0</v>
      </c>
      <c r="BL36" s="21">
        <v>0</v>
      </c>
      <c r="BM36" s="21">
        <v>2.0000000000000001E-4</v>
      </c>
      <c r="BN36" s="21">
        <v>5.57E-2</v>
      </c>
      <c r="BO36" s="21">
        <v>0.91510000000000002</v>
      </c>
      <c r="BP36" s="21">
        <v>0</v>
      </c>
      <c r="BQ36" s="21">
        <v>8.6999999999999994E-3</v>
      </c>
      <c r="BR36" s="21">
        <v>1.0500000000000001E-2</v>
      </c>
      <c r="BS36" s="21">
        <v>0</v>
      </c>
      <c r="BT36" s="21">
        <v>0</v>
      </c>
      <c r="BU36" s="21">
        <v>0</v>
      </c>
      <c r="BV36" s="21">
        <v>4.0000000000000002E-4</v>
      </c>
      <c r="BW36" s="21">
        <v>2.5999999999999999E-2</v>
      </c>
      <c r="BX36" s="21">
        <v>0.44180000000000003</v>
      </c>
      <c r="BY36" s="21">
        <v>1.1520999999999999</v>
      </c>
      <c r="BZ36" s="21">
        <v>0.14280000000000001</v>
      </c>
      <c r="CA36" s="21">
        <v>0.50580000000000003</v>
      </c>
      <c r="CB36" s="21">
        <v>5.4100000000000002E-2</v>
      </c>
      <c r="CC36" s="21">
        <v>3.1399999999999997E-2</v>
      </c>
      <c r="CD36" s="21">
        <v>1.6E-2</v>
      </c>
      <c r="CE36" s="21">
        <v>0</v>
      </c>
      <c r="CF36" s="21">
        <v>0</v>
      </c>
      <c r="CG36" s="21">
        <v>7.0300000000000001E-2</v>
      </c>
      <c r="CH36" s="21">
        <v>2.8E-3</v>
      </c>
    </row>
    <row r="37" spans="1:86" x14ac:dyDescent="0.25">
      <c r="A37" s="11" t="s">
        <v>89</v>
      </c>
      <c r="B37" s="11">
        <v>11794</v>
      </c>
      <c r="C37" s="11">
        <v>252</v>
      </c>
      <c r="D37" s="11">
        <v>-2</v>
      </c>
      <c r="E37" s="16">
        <v>1826.6847018574388</v>
      </c>
      <c r="F37" s="17">
        <v>26.980599999999999</v>
      </c>
      <c r="G37" s="17">
        <v>0</v>
      </c>
      <c r="H37" s="17">
        <v>0</v>
      </c>
      <c r="I37" s="17">
        <v>1.8545</v>
      </c>
      <c r="J37" s="17">
        <v>1.18E-2</v>
      </c>
      <c r="K37" s="17">
        <v>9.1656999999999993</v>
      </c>
      <c r="L37" s="17">
        <v>0.46529999999999999</v>
      </c>
      <c r="M37" s="17">
        <v>0</v>
      </c>
      <c r="N37" s="17">
        <v>1.54E-2</v>
      </c>
      <c r="O37" s="17">
        <v>1.8170999999999999</v>
      </c>
      <c r="P37" s="17">
        <v>10.0379</v>
      </c>
      <c r="Q37" s="17">
        <v>30.2148</v>
      </c>
      <c r="R37" s="17">
        <v>3.6789000000000001</v>
      </c>
      <c r="S37" s="17">
        <v>12.3217</v>
      </c>
      <c r="T37" s="17">
        <v>1.2246999999999999</v>
      </c>
      <c r="U37" s="17">
        <v>8.8700000000000001E-2</v>
      </c>
      <c r="V37" s="17">
        <v>0.32690000000000002</v>
      </c>
      <c r="W37" s="17">
        <v>0</v>
      </c>
      <c r="X37" s="17">
        <v>0</v>
      </c>
      <c r="Y37" s="17">
        <v>0</v>
      </c>
      <c r="Z37" s="17">
        <v>0</v>
      </c>
      <c r="AA37" s="17">
        <v>0.55449999999999999</v>
      </c>
      <c r="AB37" s="17">
        <v>0</v>
      </c>
      <c r="AC37" s="17">
        <v>0.97109999999999996</v>
      </c>
      <c r="AD37" s="17">
        <v>4.2799999999999998E-2</v>
      </c>
      <c r="AE37" s="17">
        <v>-0.40888421052631579</v>
      </c>
      <c r="AF37" s="17">
        <v>-9.6586741889985884E-3</v>
      </c>
      <c r="AG37" s="18">
        <v>99.353857115284711</v>
      </c>
      <c r="AI37" s="19">
        <v>0.92400000000000004</v>
      </c>
      <c r="AJ37" s="19">
        <v>0</v>
      </c>
      <c r="AK37" s="19">
        <v>0</v>
      </c>
      <c r="AL37" s="19">
        <v>7.4999999999999997E-2</v>
      </c>
      <c r="AM37" s="19">
        <v>4.0000000000000002E-4</v>
      </c>
      <c r="AN37" s="19">
        <v>8.4400000000000003E-2</v>
      </c>
      <c r="AO37" s="19">
        <v>4.1999999999999997E-3</v>
      </c>
      <c r="AP37" s="19">
        <v>0</v>
      </c>
      <c r="AQ37" s="19">
        <v>6.9999999999999999E-4</v>
      </c>
      <c r="AR37" s="19">
        <v>3.9100000000000003E-2</v>
      </c>
      <c r="AS37" s="19">
        <v>0.14979999999999999</v>
      </c>
      <c r="AT37" s="19">
        <v>0.44750000000000001</v>
      </c>
      <c r="AU37" s="19">
        <v>5.4199999999999998E-2</v>
      </c>
      <c r="AV37" s="19">
        <v>0.17799999999999999</v>
      </c>
      <c r="AW37" s="19">
        <v>1.7100000000000001E-2</v>
      </c>
      <c r="AX37" s="19">
        <v>1.1999999999999999E-3</v>
      </c>
      <c r="AY37" s="19">
        <v>4.4000000000000003E-3</v>
      </c>
      <c r="AZ37" s="19">
        <v>0</v>
      </c>
      <c r="BA37" s="19">
        <v>0</v>
      </c>
      <c r="BB37" s="19">
        <v>0</v>
      </c>
      <c r="BC37" s="19">
        <v>0</v>
      </c>
      <c r="BD37" s="19">
        <v>2.4E-2</v>
      </c>
      <c r="BE37" s="19">
        <v>0</v>
      </c>
      <c r="BF37" s="19">
        <v>0.1242</v>
      </c>
      <c r="BG37" s="19">
        <v>2.8999999999999998E-3</v>
      </c>
      <c r="BH37" s="20">
        <v>2.0039999999999996</v>
      </c>
      <c r="BJ37" s="21">
        <v>0.1749</v>
      </c>
      <c r="BK37" s="21">
        <v>0</v>
      </c>
      <c r="BL37" s="21">
        <v>0</v>
      </c>
      <c r="BM37" s="21">
        <v>2.9999999999999997E-4</v>
      </c>
      <c r="BN37" s="21">
        <v>5.62E-2</v>
      </c>
      <c r="BO37" s="21">
        <v>0.90680000000000005</v>
      </c>
      <c r="BP37" s="21">
        <v>0</v>
      </c>
      <c r="BQ37" s="21">
        <v>5.8999999999999999E-3</v>
      </c>
      <c r="BR37" s="21">
        <v>1.0800000000000001E-2</v>
      </c>
      <c r="BS37" s="21">
        <v>2.9999999999999997E-4</v>
      </c>
      <c r="BT37" s="21">
        <v>0</v>
      </c>
      <c r="BU37" s="21">
        <v>0</v>
      </c>
      <c r="BV37" s="21">
        <v>0</v>
      </c>
      <c r="BW37" s="21">
        <v>2.5600000000000001E-2</v>
      </c>
      <c r="BX37" s="21">
        <v>0.4219</v>
      </c>
      <c r="BY37" s="21">
        <v>1.1589</v>
      </c>
      <c r="BZ37" s="21">
        <v>0.15429999999999999</v>
      </c>
      <c r="CA37" s="21">
        <v>0.51739999999999997</v>
      </c>
      <c r="CB37" s="21">
        <v>4.7899999999999998E-2</v>
      </c>
      <c r="CC37" s="21">
        <v>3.1600000000000003E-2</v>
      </c>
      <c r="CD37" s="21">
        <v>1.2500000000000001E-2</v>
      </c>
      <c r="CE37" s="21">
        <v>0</v>
      </c>
      <c r="CF37" s="21">
        <v>0</v>
      </c>
      <c r="CG37" s="21">
        <v>7.4700000000000003E-2</v>
      </c>
      <c r="CH37" s="21">
        <v>3.0999999999999999E-3</v>
      </c>
    </row>
    <row r="38" spans="1:86" x14ac:dyDescent="0.25">
      <c r="A38" s="11" t="s">
        <v>90</v>
      </c>
      <c r="B38" s="11">
        <v>11848</v>
      </c>
      <c r="C38" s="11">
        <v>246</v>
      </c>
      <c r="D38" s="11">
        <v>-2</v>
      </c>
      <c r="E38" s="16">
        <v>1880.9904305976679</v>
      </c>
      <c r="F38" s="17">
        <v>27.096299999999999</v>
      </c>
      <c r="G38" s="17">
        <v>4.9599999999999998E-2</v>
      </c>
      <c r="H38" s="17">
        <v>0</v>
      </c>
      <c r="I38" s="17">
        <v>1.8516999999999999</v>
      </c>
      <c r="J38" s="17">
        <v>0</v>
      </c>
      <c r="K38" s="17">
        <v>9.6181000000000001</v>
      </c>
      <c r="L38" s="17">
        <v>0.432</v>
      </c>
      <c r="M38" s="17">
        <v>0</v>
      </c>
      <c r="N38" s="17">
        <v>8.0000000000000004E-4</v>
      </c>
      <c r="O38" s="17">
        <v>1.8651</v>
      </c>
      <c r="P38" s="17">
        <v>10.280099999999999</v>
      </c>
      <c r="Q38" s="17">
        <v>29.614699999999999</v>
      </c>
      <c r="R38" s="17">
        <v>3.4765000000000001</v>
      </c>
      <c r="S38" s="17">
        <v>12.340999999999999</v>
      </c>
      <c r="T38" s="17">
        <v>1.1785000000000001</v>
      </c>
      <c r="U38" s="17">
        <v>7.9399999999999998E-2</v>
      </c>
      <c r="V38" s="17">
        <v>0.45250000000000001</v>
      </c>
      <c r="W38" s="17">
        <v>0</v>
      </c>
      <c r="X38" s="17">
        <v>0</v>
      </c>
      <c r="Y38" s="17">
        <v>0</v>
      </c>
      <c r="Z38" s="17">
        <v>0</v>
      </c>
      <c r="AA38" s="17">
        <v>0.56089999999999995</v>
      </c>
      <c r="AB38" s="17">
        <v>0</v>
      </c>
      <c r="AC38" s="17">
        <v>0.87119999999999997</v>
      </c>
      <c r="AD38" s="17">
        <v>5.8999999999999997E-2</v>
      </c>
      <c r="AE38" s="17">
        <v>-0.36682105263157894</v>
      </c>
      <c r="AF38" s="17">
        <v>-1.3314527503526092E-2</v>
      </c>
      <c r="AG38" s="18">
        <v>99.447264419864908</v>
      </c>
      <c r="AI38" s="19">
        <v>0.92579999999999996</v>
      </c>
      <c r="AJ38" s="19">
        <v>1E-3</v>
      </c>
      <c r="AK38" s="19">
        <v>0</v>
      </c>
      <c r="AL38" s="19">
        <v>7.4700000000000003E-2</v>
      </c>
      <c r="AM38" s="19">
        <v>0</v>
      </c>
      <c r="AN38" s="19">
        <v>8.8300000000000003E-2</v>
      </c>
      <c r="AO38" s="19">
        <v>3.8999999999999998E-3</v>
      </c>
      <c r="AP38" s="19">
        <v>0</v>
      </c>
      <c r="AQ38" s="19">
        <v>0</v>
      </c>
      <c r="AR38" s="19">
        <v>4.0099999999999997E-2</v>
      </c>
      <c r="AS38" s="19">
        <v>0.153</v>
      </c>
      <c r="AT38" s="19">
        <v>0.43759999999999999</v>
      </c>
      <c r="AU38" s="19">
        <v>5.11E-2</v>
      </c>
      <c r="AV38" s="19">
        <v>0.1779</v>
      </c>
      <c r="AW38" s="19">
        <v>1.6400000000000001E-2</v>
      </c>
      <c r="AX38" s="19">
        <v>1.1000000000000001E-3</v>
      </c>
      <c r="AY38" s="19">
        <v>6.1000000000000004E-3</v>
      </c>
      <c r="AZ38" s="19">
        <v>0</v>
      </c>
      <c r="BA38" s="19">
        <v>0</v>
      </c>
      <c r="BB38" s="19">
        <v>0</v>
      </c>
      <c r="BC38" s="19">
        <v>0</v>
      </c>
      <c r="BD38" s="19">
        <v>2.4299999999999999E-2</v>
      </c>
      <c r="BE38" s="19">
        <v>0</v>
      </c>
      <c r="BF38" s="19">
        <v>0.11119999999999999</v>
      </c>
      <c r="BG38" s="19">
        <v>4.0000000000000001E-3</v>
      </c>
      <c r="BH38" s="20">
        <v>2.0013000000000001</v>
      </c>
      <c r="BJ38" s="21">
        <v>0.15609999999999999</v>
      </c>
      <c r="BK38" s="21">
        <v>0</v>
      </c>
      <c r="BL38" s="21">
        <v>0</v>
      </c>
      <c r="BM38" s="21">
        <v>0</v>
      </c>
      <c r="BN38" s="21">
        <v>5.62E-2</v>
      </c>
      <c r="BO38" s="21">
        <v>0.91210000000000002</v>
      </c>
      <c r="BP38" s="21">
        <v>0</v>
      </c>
      <c r="BQ38" s="21">
        <v>8.0999999999999996E-3</v>
      </c>
      <c r="BR38" s="21">
        <v>1.09E-2</v>
      </c>
      <c r="BS38" s="21">
        <v>0</v>
      </c>
      <c r="BT38" s="21">
        <v>0</v>
      </c>
      <c r="BU38" s="21">
        <v>0</v>
      </c>
      <c r="BV38" s="21">
        <v>5.0000000000000001E-4</v>
      </c>
      <c r="BW38" s="21">
        <v>2.63E-2</v>
      </c>
      <c r="BX38" s="21">
        <v>0.43159999999999998</v>
      </c>
      <c r="BY38" s="21">
        <v>1.1349</v>
      </c>
      <c r="BZ38" s="21">
        <v>0.14560000000000001</v>
      </c>
      <c r="CA38" s="21">
        <v>0.51770000000000005</v>
      </c>
      <c r="CB38" s="21">
        <v>4.6100000000000002E-2</v>
      </c>
      <c r="CC38" s="21">
        <v>2.9700000000000001E-2</v>
      </c>
      <c r="CD38" s="21">
        <v>1.72E-2</v>
      </c>
      <c r="CE38" s="21">
        <v>0</v>
      </c>
      <c r="CF38" s="21">
        <v>0</v>
      </c>
      <c r="CG38" s="21">
        <v>7.8399999999999997E-2</v>
      </c>
      <c r="CH38" s="21">
        <v>2.8999999999999998E-3</v>
      </c>
    </row>
    <row r="39" spans="1:86" x14ac:dyDescent="0.25">
      <c r="A39" s="11" t="s">
        <v>91</v>
      </c>
      <c r="B39" s="11">
        <v>11898</v>
      </c>
      <c r="C39" s="11">
        <v>246</v>
      </c>
      <c r="D39" s="11">
        <v>-3</v>
      </c>
      <c r="E39" s="16">
        <v>1930.8353114649628</v>
      </c>
      <c r="F39" s="17">
        <v>26.633600000000001</v>
      </c>
      <c r="G39" s="17">
        <v>0</v>
      </c>
      <c r="H39" s="17">
        <v>0</v>
      </c>
      <c r="I39" s="17">
        <v>1.8560000000000001</v>
      </c>
      <c r="J39" s="17">
        <v>0</v>
      </c>
      <c r="K39" s="17">
        <v>9.7558000000000007</v>
      </c>
      <c r="L39" s="17">
        <v>0.39900000000000002</v>
      </c>
      <c r="M39" s="17">
        <v>0</v>
      </c>
      <c r="N39" s="17">
        <v>0</v>
      </c>
      <c r="O39" s="17">
        <v>1.823</v>
      </c>
      <c r="P39" s="17">
        <v>10.3231</v>
      </c>
      <c r="Q39" s="17">
        <v>30.145</v>
      </c>
      <c r="R39" s="17">
        <v>3.5901000000000001</v>
      </c>
      <c r="S39" s="17">
        <v>12.289</v>
      </c>
      <c r="T39" s="17">
        <v>1.0488999999999999</v>
      </c>
      <c r="U39" s="17">
        <v>0.16930000000000001</v>
      </c>
      <c r="V39" s="17">
        <v>0.47010000000000002</v>
      </c>
      <c r="W39" s="17">
        <v>6.1000000000000004E-3</v>
      </c>
      <c r="X39" s="17">
        <v>0</v>
      </c>
      <c r="Y39" s="17">
        <v>0</v>
      </c>
      <c r="Z39" s="17">
        <v>0</v>
      </c>
      <c r="AA39" s="17">
        <v>0.58750000000000002</v>
      </c>
      <c r="AB39" s="17">
        <v>0</v>
      </c>
      <c r="AC39" s="17">
        <v>0.70530000000000004</v>
      </c>
      <c r="AD39" s="17">
        <v>5.3699999999999998E-2</v>
      </c>
      <c r="AE39" s="17">
        <v>-0.2969684210526316</v>
      </c>
      <c r="AF39" s="17">
        <v>-1.2118476727785613E-2</v>
      </c>
      <c r="AG39" s="18">
        <v>99.546413102219617</v>
      </c>
      <c r="AI39" s="19">
        <v>0.91600000000000004</v>
      </c>
      <c r="AJ39" s="19">
        <v>0</v>
      </c>
      <c r="AK39" s="19">
        <v>0</v>
      </c>
      <c r="AL39" s="19">
        <v>7.5399999999999995E-2</v>
      </c>
      <c r="AM39" s="19">
        <v>0</v>
      </c>
      <c r="AN39" s="19">
        <v>9.0200000000000002E-2</v>
      </c>
      <c r="AO39" s="19">
        <v>3.5999999999999999E-3</v>
      </c>
      <c r="AP39" s="19">
        <v>0</v>
      </c>
      <c r="AQ39" s="19">
        <v>0</v>
      </c>
      <c r="AR39" s="19">
        <v>3.9399999999999998E-2</v>
      </c>
      <c r="AS39" s="19">
        <v>0.1547</v>
      </c>
      <c r="AT39" s="19">
        <v>0.44829999999999998</v>
      </c>
      <c r="AU39" s="19">
        <v>5.3100000000000001E-2</v>
      </c>
      <c r="AV39" s="19">
        <v>0.17829999999999999</v>
      </c>
      <c r="AW39" s="19">
        <v>1.47E-2</v>
      </c>
      <c r="AX39" s="19">
        <v>2.3E-3</v>
      </c>
      <c r="AY39" s="19">
        <v>6.3E-3</v>
      </c>
      <c r="AZ39" s="19">
        <v>1E-4</v>
      </c>
      <c r="BA39" s="19">
        <v>0</v>
      </c>
      <c r="BB39" s="19">
        <v>0</v>
      </c>
      <c r="BC39" s="19">
        <v>0</v>
      </c>
      <c r="BD39" s="19">
        <v>2.5600000000000001E-2</v>
      </c>
      <c r="BE39" s="19">
        <v>0</v>
      </c>
      <c r="BF39" s="19">
        <v>9.06E-2</v>
      </c>
      <c r="BG39" s="19">
        <v>3.7000000000000002E-3</v>
      </c>
      <c r="BH39" s="20">
        <v>2.008</v>
      </c>
      <c r="BJ39" s="21">
        <v>0.12690000000000001</v>
      </c>
      <c r="BK39" s="21">
        <v>0</v>
      </c>
      <c r="BL39" s="21">
        <v>0</v>
      </c>
      <c r="BM39" s="21">
        <v>0</v>
      </c>
      <c r="BN39" s="21">
        <v>5.62E-2</v>
      </c>
      <c r="BO39" s="21">
        <v>0.89500000000000002</v>
      </c>
      <c r="BP39" s="21">
        <v>0</v>
      </c>
      <c r="BQ39" s="21">
        <v>7.4000000000000003E-3</v>
      </c>
      <c r="BR39" s="21">
        <v>1.15E-2</v>
      </c>
      <c r="BS39" s="21">
        <v>0</v>
      </c>
      <c r="BT39" s="21">
        <v>0</v>
      </c>
      <c r="BU39" s="21">
        <v>0</v>
      </c>
      <c r="BV39" s="21">
        <v>0</v>
      </c>
      <c r="BW39" s="21">
        <v>2.5600000000000001E-2</v>
      </c>
      <c r="BX39" s="21">
        <v>0.43409999999999999</v>
      </c>
      <c r="BY39" s="21">
        <v>1.157</v>
      </c>
      <c r="BZ39" s="21">
        <v>0.15060000000000001</v>
      </c>
      <c r="CA39" s="21">
        <v>0.51639999999999997</v>
      </c>
      <c r="CB39" s="21">
        <v>4.1099999999999998E-2</v>
      </c>
      <c r="CC39" s="21">
        <v>3.4200000000000001E-2</v>
      </c>
      <c r="CD39" s="21">
        <v>1.7899999999999999E-2</v>
      </c>
      <c r="CE39" s="21">
        <v>1.1999999999999999E-3</v>
      </c>
      <c r="CF39" s="21">
        <v>0</v>
      </c>
      <c r="CG39" s="21">
        <v>7.9600000000000004E-2</v>
      </c>
      <c r="CH39" s="21">
        <v>2.7000000000000001E-3</v>
      </c>
    </row>
    <row r="40" spans="1:86" x14ac:dyDescent="0.25">
      <c r="A40" s="11" t="s">
        <v>92</v>
      </c>
      <c r="B40" s="11">
        <v>11948</v>
      </c>
      <c r="C40" s="11">
        <v>247</v>
      </c>
      <c r="D40" s="11">
        <v>-3</v>
      </c>
      <c r="E40" s="16">
        <v>1980.6125315164497</v>
      </c>
      <c r="F40" s="17">
        <v>27.889099999999999</v>
      </c>
      <c r="G40" s="17">
        <v>6.4799999999999996E-2</v>
      </c>
      <c r="H40" s="17">
        <v>0</v>
      </c>
      <c r="I40" s="17">
        <v>0.88019999999999998</v>
      </c>
      <c r="J40" s="17">
        <v>0</v>
      </c>
      <c r="K40" s="17">
        <v>6.0128000000000004</v>
      </c>
      <c r="L40" s="17">
        <v>0.1236</v>
      </c>
      <c r="M40" s="17">
        <v>0</v>
      </c>
      <c r="N40" s="17">
        <v>1.12E-2</v>
      </c>
      <c r="O40" s="17">
        <v>0.89880000000000004</v>
      </c>
      <c r="P40" s="17">
        <v>10.920199999999999</v>
      </c>
      <c r="Q40" s="17">
        <v>32.134300000000003</v>
      </c>
      <c r="R40" s="17">
        <v>3.6703000000000001</v>
      </c>
      <c r="S40" s="17">
        <v>13.1007</v>
      </c>
      <c r="T40" s="17">
        <v>1.2985</v>
      </c>
      <c r="U40" s="17">
        <v>0.13819999999999999</v>
      </c>
      <c r="V40" s="17">
        <v>0.32319999999999999</v>
      </c>
      <c r="W40" s="17">
        <v>0</v>
      </c>
      <c r="X40" s="17">
        <v>2.75E-2</v>
      </c>
      <c r="Y40" s="17">
        <v>0</v>
      </c>
      <c r="Z40" s="17">
        <v>0</v>
      </c>
      <c r="AA40" s="17">
        <v>0.64400000000000002</v>
      </c>
      <c r="AB40" s="17">
        <v>1E-4</v>
      </c>
      <c r="AC40" s="17">
        <v>0.98550000000000004</v>
      </c>
      <c r="AD40" s="17">
        <v>6.5799999999999997E-2</v>
      </c>
      <c r="AE40" s="17">
        <v>-0.41494736842105268</v>
      </c>
      <c r="AF40" s="17">
        <v>-1.4849083215796895E-2</v>
      </c>
      <c r="AG40" s="18">
        <v>98.759003548363168</v>
      </c>
      <c r="AI40" s="19">
        <v>0.95660000000000001</v>
      </c>
      <c r="AJ40" s="19">
        <v>1.4E-3</v>
      </c>
      <c r="AK40" s="19">
        <v>0</v>
      </c>
      <c r="AL40" s="19">
        <v>3.5700000000000003E-2</v>
      </c>
      <c r="AM40" s="19">
        <v>0</v>
      </c>
      <c r="AN40" s="19">
        <v>5.5399999999999998E-2</v>
      </c>
      <c r="AO40" s="19">
        <v>1.1000000000000001E-3</v>
      </c>
      <c r="AP40" s="19">
        <v>0</v>
      </c>
      <c r="AQ40" s="19">
        <v>5.0000000000000001E-4</v>
      </c>
      <c r="AR40" s="19">
        <v>1.9400000000000001E-2</v>
      </c>
      <c r="AS40" s="19">
        <v>0.16320000000000001</v>
      </c>
      <c r="AT40" s="19">
        <v>0.47660000000000002</v>
      </c>
      <c r="AU40" s="19">
        <v>5.4199999999999998E-2</v>
      </c>
      <c r="AV40" s="19">
        <v>0.18959999999999999</v>
      </c>
      <c r="AW40" s="19">
        <v>1.8100000000000002E-2</v>
      </c>
      <c r="AX40" s="19">
        <v>1.9E-3</v>
      </c>
      <c r="AY40" s="19">
        <v>4.3E-3</v>
      </c>
      <c r="AZ40" s="19">
        <v>0</v>
      </c>
      <c r="BA40" s="19">
        <v>8.9999999999999998E-4</v>
      </c>
      <c r="BB40" s="19">
        <v>0</v>
      </c>
      <c r="BC40" s="19">
        <v>0</v>
      </c>
      <c r="BD40" s="19">
        <v>2.8000000000000001E-2</v>
      </c>
      <c r="BE40" s="19">
        <v>0</v>
      </c>
      <c r="BF40" s="19">
        <v>0.1263</v>
      </c>
      <c r="BG40" s="19">
        <v>4.4999999999999997E-3</v>
      </c>
      <c r="BH40" s="20">
        <v>2.0068999999999999</v>
      </c>
      <c r="BJ40" s="21">
        <v>0.18310000000000001</v>
      </c>
      <c r="BK40" s="21">
        <v>0</v>
      </c>
      <c r="BL40" s="21">
        <v>0</v>
      </c>
      <c r="BM40" s="21">
        <v>2.0000000000000001E-4</v>
      </c>
      <c r="BN40" s="21">
        <v>2.6200000000000001E-2</v>
      </c>
      <c r="BO40" s="21">
        <v>0.92800000000000005</v>
      </c>
      <c r="BP40" s="21">
        <v>0</v>
      </c>
      <c r="BQ40" s="21">
        <v>8.9999999999999993E-3</v>
      </c>
      <c r="BR40" s="21">
        <v>1.2800000000000001E-2</v>
      </c>
      <c r="BS40" s="21">
        <v>0</v>
      </c>
      <c r="BT40" s="21">
        <v>0</v>
      </c>
      <c r="BU40" s="21">
        <v>4.0000000000000002E-4</v>
      </c>
      <c r="BV40" s="21">
        <v>6.9999999999999999E-4</v>
      </c>
      <c r="BW40" s="21">
        <v>1.2500000000000001E-2</v>
      </c>
      <c r="BX40" s="21">
        <v>0.4627</v>
      </c>
      <c r="BY40" s="21">
        <v>1.2417</v>
      </c>
      <c r="BZ40" s="21">
        <v>0.15459999999999999</v>
      </c>
      <c r="CA40" s="21">
        <v>0.55379999999999996</v>
      </c>
      <c r="CB40" s="21">
        <v>5.0700000000000002E-2</v>
      </c>
      <c r="CC40" s="21">
        <v>3.3799999999999997E-2</v>
      </c>
      <c r="CD40" s="21">
        <v>1.23E-2</v>
      </c>
      <c r="CE40" s="21">
        <v>0</v>
      </c>
      <c r="CF40" s="21">
        <v>0</v>
      </c>
      <c r="CG40" s="21">
        <v>4.8899999999999999E-2</v>
      </c>
      <c r="CH40" s="21">
        <v>8.0000000000000004E-4</v>
      </c>
    </row>
    <row r="41" spans="1:86" x14ac:dyDescent="0.25">
      <c r="A41" s="11" t="s">
        <v>93</v>
      </c>
      <c r="B41" s="11">
        <v>12000</v>
      </c>
      <c r="C41" s="11">
        <v>247</v>
      </c>
      <c r="D41" s="11">
        <v>-2</v>
      </c>
      <c r="E41" s="16">
        <v>2032.4689419521274</v>
      </c>
      <c r="F41" s="17">
        <v>28.453600000000002</v>
      </c>
      <c r="G41" s="17">
        <v>0</v>
      </c>
      <c r="H41" s="17">
        <v>0</v>
      </c>
      <c r="I41" s="17">
        <v>0.79310000000000003</v>
      </c>
      <c r="J41" s="17">
        <v>0</v>
      </c>
      <c r="K41" s="17">
        <v>5.2648000000000001</v>
      </c>
      <c r="L41" s="17">
        <v>0</v>
      </c>
      <c r="M41" s="17">
        <v>0</v>
      </c>
      <c r="N41" s="17">
        <v>0</v>
      </c>
      <c r="O41" s="17">
        <v>0.60089999999999999</v>
      </c>
      <c r="P41" s="17">
        <v>11.268700000000001</v>
      </c>
      <c r="Q41" s="17">
        <v>33.560200000000002</v>
      </c>
      <c r="R41" s="17">
        <v>3.6276999999999999</v>
      </c>
      <c r="S41" s="17">
        <v>12.8973</v>
      </c>
      <c r="T41" s="17">
        <v>1.2463</v>
      </c>
      <c r="U41" s="17">
        <v>0.13300000000000001</v>
      </c>
      <c r="V41" s="17">
        <v>0.46179999999999999</v>
      </c>
      <c r="W41" s="17">
        <v>0</v>
      </c>
      <c r="X41" s="17">
        <v>0</v>
      </c>
      <c r="Y41" s="17">
        <v>0</v>
      </c>
      <c r="Z41" s="17">
        <v>0</v>
      </c>
      <c r="AA41" s="17">
        <v>0.62180000000000002</v>
      </c>
      <c r="AB41" s="17">
        <v>1E-4</v>
      </c>
      <c r="AC41" s="17">
        <v>0.75690000000000002</v>
      </c>
      <c r="AD41" s="17">
        <v>4.9500000000000002E-2</v>
      </c>
      <c r="AE41" s="17">
        <v>-0.31869473684210525</v>
      </c>
      <c r="AF41" s="17">
        <v>-1.1170662905500705E-2</v>
      </c>
      <c r="AG41" s="18">
        <v>99.405834600252405</v>
      </c>
      <c r="AI41" s="19">
        <v>0.96499999999999997</v>
      </c>
      <c r="AJ41" s="19">
        <v>0</v>
      </c>
      <c r="AK41" s="19">
        <v>0</v>
      </c>
      <c r="AL41" s="19">
        <v>3.1800000000000002E-2</v>
      </c>
      <c r="AM41" s="19">
        <v>0</v>
      </c>
      <c r="AN41" s="19">
        <v>4.8000000000000001E-2</v>
      </c>
      <c r="AO41" s="19">
        <v>0</v>
      </c>
      <c r="AP41" s="19">
        <v>0</v>
      </c>
      <c r="AQ41" s="19">
        <v>0</v>
      </c>
      <c r="AR41" s="19">
        <v>1.2800000000000001E-2</v>
      </c>
      <c r="AS41" s="19">
        <v>0.16650000000000001</v>
      </c>
      <c r="AT41" s="19">
        <v>0.49220000000000003</v>
      </c>
      <c r="AU41" s="19">
        <v>5.2999999999999999E-2</v>
      </c>
      <c r="AV41" s="19">
        <v>0.1845</v>
      </c>
      <c r="AW41" s="19">
        <v>1.72E-2</v>
      </c>
      <c r="AX41" s="19">
        <v>1.8E-3</v>
      </c>
      <c r="AY41" s="19">
        <v>6.1000000000000004E-3</v>
      </c>
      <c r="AZ41" s="19">
        <v>0</v>
      </c>
      <c r="BA41" s="19">
        <v>0</v>
      </c>
      <c r="BB41" s="19">
        <v>0</v>
      </c>
      <c r="BC41" s="19">
        <v>0</v>
      </c>
      <c r="BD41" s="19">
        <v>2.6700000000000002E-2</v>
      </c>
      <c r="BE41" s="19">
        <v>0</v>
      </c>
      <c r="BF41" s="19">
        <v>9.5899999999999999E-2</v>
      </c>
      <c r="BG41" s="19">
        <v>3.3999999999999998E-3</v>
      </c>
      <c r="BH41" s="20">
        <v>2.0055999999999998</v>
      </c>
      <c r="BJ41" s="21">
        <v>0.1416</v>
      </c>
      <c r="BK41" s="21">
        <v>0</v>
      </c>
      <c r="BL41" s="21">
        <v>0</v>
      </c>
      <c r="BM41" s="21">
        <v>0</v>
      </c>
      <c r="BN41" s="21">
        <v>2.3599999999999999E-2</v>
      </c>
      <c r="BO41" s="21">
        <v>0.94430000000000003</v>
      </c>
      <c r="BP41" s="21">
        <v>0</v>
      </c>
      <c r="BQ41" s="21">
        <v>6.7999999999999996E-3</v>
      </c>
      <c r="BR41" s="21">
        <v>1.24E-2</v>
      </c>
      <c r="BS41" s="21">
        <v>0</v>
      </c>
      <c r="BT41" s="21">
        <v>0</v>
      </c>
      <c r="BU41" s="21">
        <v>0</v>
      </c>
      <c r="BV41" s="21">
        <v>0</v>
      </c>
      <c r="BW41" s="21">
        <v>8.3000000000000001E-3</v>
      </c>
      <c r="BX41" s="21">
        <v>0.47860000000000003</v>
      </c>
      <c r="BY41" s="21">
        <v>1.3002</v>
      </c>
      <c r="BZ41" s="21">
        <v>0.153</v>
      </c>
      <c r="CA41" s="21">
        <v>0.5464</v>
      </c>
      <c r="CB41" s="21">
        <v>4.87E-2</v>
      </c>
      <c r="CC41" s="21">
        <v>3.3099999999999997E-2</v>
      </c>
      <c r="CD41" s="21">
        <v>1.7500000000000002E-2</v>
      </c>
      <c r="CE41" s="21">
        <v>0</v>
      </c>
      <c r="CF41" s="21">
        <v>0</v>
      </c>
      <c r="CG41" s="21">
        <v>4.2799999999999998E-2</v>
      </c>
      <c r="CH41" s="21">
        <v>0</v>
      </c>
    </row>
    <row r="42" spans="1:86" x14ac:dyDescent="0.25">
      <c r="A42" s="11" t="s">
        <v>94</v>
      </c>
      <c r="B42" s="11">
        <v>12050</v>
      </c>
      <c r="C42" s="11">
        <v>247</v>
      </c>
      <c r="D42" s="11">
        <v>0</v>
      </c>
      <c r="E42" s="16">
        <v>2082.3376287240262</v>
      </c>
      <c r="F42" s="17">
        <v>28.485900000000001</v>
      </c>
      <c r="G42" s="17">
        <v>2.0500000000000001E-2</v>
      </c>
      <c r="H42" s="17">
        <v>0</v>
      </c>
      <c r="I42" s="17">
        <v>0.7258</v>
      </c>
      <c r="J42" s="17">
        <v>0</v>
      </c>
      <c r="K42" s="17">
        <v>5.6185999999999998</v>
      </c>
      <c r="L42" s="17">
        <v>3.5700000000000003E-2</v>
      </c>
      <c r="M42" s="17">
        <v>0</v>
      </c>
      <c r="N42" s="17">
        <v>0</v>
      </c>
      <c r="O42" s="17">
        <v>0.57199999999999995</v>
      </c>
      <c r="P42" s="17">
        <v>11.243</v>
      </c>
      <c r="Q42" s="17">
        <v>32.456699999999998</v>
      </c>
      <c r="R42" s="17">
        <v>3.7723</v>
      </c>
      <c r="S42" s="17">
        <v>13.0511</v>
      </c>
      <c r="T42" s="17">
        <v>1.0869</v>
      </c>
      <c r="U42" s="17">
        <v>0.23369999999999999</v>
      </c>
      <c r="V42" s="17">
        <v>0.3599</v>
      </c>
      <c r="W42" s="17">
        <v>5.0000000000000001E-3</v>
      </c>
      <c r="X42" s="17">
        <v>0</v>
      </c>
      <c r="Y42" s="17">
        <v>0</v>
      </c>
      <c r="Z42" s="17">
        <v>0</v>
      </c>
      <c r="AA42" s="17">
        <v>0.6482</v>
      </c>
      <c r="AB42" s="17">
        <v>1E-4</v>
      </c>
      <c r="AC42" s="17">
        <v>0.76490000000000002</v>
      </c>
      <c r="AD42" s="17">
        <v>6.0100000000000001E-2</v>
      </c>
      <c r="AE42" s="17">
        <v>-0.32206315789473683</v>
      </c>
      <c r="AF42" s="17">
        <v>-1.3562764456981664E-2</v>
      </c>
      <c r="AG42" s="18">
        <v>98.80477407764829</v>
      </c>
      <c r="AI42" s="19">
        <v>0.96989999999999998</v>
      </c>
      <c r="AJ42" s="19">
        <v>4.0000000000000002E-4</v>
      </c>
      <c r="AK42" s="19">
        <v>0</v>
      </c>
      <c r="AL42" s="19">
        <v>2.92E-2</v>
      </c>
      <c r="AM42" s="19">
        <v>0</v>
      </c>
      <c r="AN42" s="19">
        <v>5.1400000000000001E-2</v>
      </c>
      <c r="AO42" s="19">
        <v>2.9999999999999997E-4</v>
      </c>
      <c r="AP42" s="19">
        <v>0</v>
      </c>
      <c r="AQ42" s="19">
        <v>0</v>
      </c>
      <c r="AR42" s="19">
        <v>1.2200000000000001E-2</v>
      </c>
      <c r="AS42" s="19">
        <v>0.1668</v>
      </c>
      <c r="AT42" s="19">
        <v>0.47789999999999999</v>
      </c>
      <c r="AU42" s="19">
        <v>5.5300000000000002E-2</v>
      </c>
      <c r="AV42" s="19">
        <v>0.1875</v>
      </c>
      <c r="AW42" s="19">
        <v>1.5100000000000001E-2</v>
      </c>
      <c r="AX42" s="19">
        <v>3.2000000000000002E-3</v>
      </c>
      <c r="AY42" s="19">
        <v>4.7999999999999996E-3</v>
      </c>
      <c r="AZ42" s="19">
        <v>1E-4</v>
      </c>
      <c r="BA42" s="19">
        <v>0</v>
      </c>
      <c r="BB42" s="19">
        <v>0</v>
      </c>
      <c r="BC42" s="19">
        <v>0</v>
      </c>
      <c r="BD42" s="19">
        <v>2.7900000000000001E-2</v>
      </c>
      <c r="BE42" s="19">
        <v>0</v>
      </c>
      <c r="BF42" s="19">
        <v>9.7299999999999998E-2</v>
      </c>
      <c r="BG42" s="19">
        <v>4.1000000000000003E-3</v>
      </c>
      <c r="BH42" s="20">
        <v>2.0019999999999998</v>
      </c>
      <c r="BJ42" s="21">
        <v>0.14230000000000001</v>
      </c>
      <c r="BK42" s="21">
        <v>0</v>
      </c>
      <c r="BL42" s="21">
        <v>0</v>
      </c>
      <c r="BM42" s="21">
        <v>0</v>
      </c>
      <c r="BN42" s="21">
        <v>2.1600000000000001E-2</v>
      </c>
      <c r="BO42" s="21">
        <v>0.94689999999999996</v>
      </c>
      <c r="BP42" s="21">
        <v>0</v>
      </c>
      <c r="BQ42" s="21">
        <v>8.3000000000000001E-3</v>
      </c>
      <c r="BR42" s="21">
        <v>1.29E-2</v>
      </c>
      <c r="BS42" s="21">
        <v>0</v>
      </c>
      <c r="BT42" s="21">
        <v>0</v>
      </c>
      <c r="BU42" s="21">
        <v>0</v>
      </c>
      <c r="BV42" s="21">
        <v>2.0000000000000001E-4</v>
      </c>
      <c r="BW42" s="21">
        <v>8.0000000000000002E-3</v>
      </c>
      <c r="BX42" s="21">
        <v>0.4768</v>
      </c>
      <c r="BY42" s="21">
        <v>1.2552000000000001</v>
      </c>
      <c r="BZ42" s="21">
        <v>0.15890000000000001</v>
      </c>
      <c r="CA42" s="21">
        <v>0.55210000000000004</v>
      </c>
      <c r="CB42" s="21">
        <v>4.24E-2</v>
      </c>
      <c r="CC42" s="21">
        <v>3.8399999999999997E-2</v>
      </c>
      <c r="CD42" s="21">
        <v>1.3599999999999999E-2</v>
      </c>
      <c r="CE42" s="21">
        <v>8.9999999999999998E-4</v>
      </c>
      <c r="CF42" s="21">
        <v>0</v>
      </c>
      <c r="CG42" s="21">
        <v>4.5699999999999998E-2</v>
      </c>
      <c r="CH42" s="21">
        <v>2.0000000000000001E-4</v>
      </c>
    </row>
    <row r="43" spans="1:86" x14ac:dyDescent="0.25">
      <c r="A43" s="11" t="s">
        <v>95</v>
      </c>
      <c r="B43" s="11">
        <v>12128</v>
      </c>
      <c r="C43" s="11">
        <v>246</v>
      </c>
      <c r="D43" s="11">
        <v>-6</v>
      </c>
      <c r="E43" s="16">
        <v>2160.2141097585672</v>
      </c>
      <c r="F43" s="17">
        <v>27.297499999999999</v>
      </c>
      <c r="G43" s="17">
        <v>1.6899999999999998E-2</v>
      </c>
      <c r="H43" s="17">
        <v>0</v>
      </c>
      <c r="I43" s="17">
        <v>1.7279</v>
      </c>
      <c r="J43" s="17">
        <v>0</v>
      </c>
      <c r="K43" s="17">
        <v>8.7568999999999999</v>
      </c>
      <c r="L43" s="17">
        <v>0.47010000000000002</v>
      </c>
      <c r="M43" s="17">
        <v>0</v>
      </c>
      <c r="N43" s="17">
        <v>1.0500000000000001E-2</v>
      </c>
      <c r="O43" s="17">
        <v>1.6002000000000001</v>
      </c>
      <c r="P43" s="17">
        <v>10.956799999999999</v>
      </c>
      <c r="Q43" s="17">
        <v>30.890699999999999</v>
      </c>
      <c r="R43" s="17">
        <v>3.2959999999999998</v>
      </c>
      <c r="S43" s="17">
        <v>11.869400000000001</v>
      </c>
      <c r="T43" s="17">
        <v>1.1990000000000001</v>
      </c>
      <c r="U43" s="17">
        <v>9.2700000000000005E-2</v>
      </c>
      <c r="V43" s="17">
        <v>0.42930000000000001</v>
      </c>
      <c r="W43" s="17">
        <v>3.3999999999999998E-3</v>
      </c>
      <c r="X43" s="17">
        <v>0</v>
      </c>
      <c r="Y43" s="17">
        <v>0</v>
      </c>
      <c r="Z43" s="17">
        <v>0</v>
      </c>
      <c r="AA43" s="17">
        <v>0.53900000000000003</v>
      </c>
      <c r="AB43" s="17">
        <v>0</v>
      </c>
      <c r="AC43" s="17">
        <v>0.80510000000000004</v>
      </c>
      <c r="AD43" s="17">
        <v>3.5000000000000003E-2</v>
      </c>
      <c r="AE43" s="17">
        <v>-0.33898947368421056</v>
      </c>
      <c r="AF43" s="17">
        <v>-7.8984485190409029E-3</v>
      </c>
      <c r="AG43" s="18">
        <v>99.649512077796743</v>
      </c>
      <c r="AI43" s="19">
        <v>0.93010000000000004</v>
      </c>
      <c r="AJ43" s="19">
        <v>4.0000000000000002E-4</v>
      </c>
      <c r="AK43" s="19">
        <v>0</v>
      </c>
      <c r="AL43" s="19">
        <v>6.9500000000000006E-2</v>
      </c>
      <c r="AM43" s="19">
        <v>0</v>
      </c>
      <c r="AN43" s="19">
        <v>8.0199999999999994E-2</v>
      </c>
      <c r="AO43" s="19">
        <v>4.1999999999999997E-3</v>
      </c>
      <c r="AP43" s="19">
        <v>0</v>
      </c>
      <c r="AQ43" s="19">
        <v>5.0000000000000001E-4</v>
      </c>
      <c r="AR43" s="19">
        <v>3.4299999999999997E-2</v>
      </c>
      <c r="AS43" s="19">
        <v>0.16259999999999999</v>
      </c>
      <c r="AT43" s="19">
        <v>0.4551</v>
      </c>
      <c r="AU43" s="19">
        <v>4.8300000000000003E-2</v>
      </c>
      <c r="AV43" s="19">
        <v>0.1706</v>
      </c>
      <c r="AW43" s="19">
        <v>1.66E-2</v>
      </c>
      <c r="AX43" s="19">
        <v>1.2999999999999999E-3</v>
      </c>
      <c r="AY43" s="19">
        <v>5.7000000000000002E-3</v>
      </c>
      <c r="AZ43" s="19">
        <v>0</v>
      </c>
      <c r="BA43" s="19">
        <v>0</v>
      </c>
      <c r="BB43" s="19">
        <v>0</v>
      </c>
      <c r="BC43" s="19">
        <v>0</v>
      </c>
      <c r="BD43" s="19">
        <v>2.3199999999999998E-2</v>
      </c>
      <c r="BE43" s="19">
        <v>0</v>
      </c>
      <c r="BF43" s="19">
        <v>0.10249999999999999</v>
      </c>
      <c r="BG43" s="19">
        <v>2.3999999999999998E-3</v>
      </c>
      <c r="BH43" s="20">
        <v>2.0026000000000002</v>
      </c>
      <c r="BJ43" s="21">
        <v>0.14560000000000001</v>
      </c>
      <c r="BK43" s="21">
        <v>0</v>
      </c>
      <c r="BL43" s="21">
        <v>0</v>
      </c>
      <c r="BM43" s="21">
        <v>2.0000000000000001E-4</v>
      </c>
      <c r="BN43" s="21">
        <v>5.2299999999999999E-2</v>
      </c>
      <c r="BO43" s="21">
        <v>0.91669999999999996</v>
      </c>
      <c r="BP43" s="21">
        <v>0</v>
      </c>
      <c r="BQ43" s="21">
        <v>4.7999999999999996E-3</v>
      </c>
      <c r="BR43" s="21">
        <v>1.06E-2</v>
      </c>
      <c r="BS43" s="21">
        <v>0</v>
      </c>
      <c r="BT43" s="21">
        <v>0</v>
      </c>
      <c r="BU43" s="21">
        <v>0</v>
      </c>
      <c r="BV43" s="21">
        <v>2.0000000000000001E-4</v>
      </c>
      <c r="BW43" s="21">
        <v>2.2499999999999999E-2</v>
      </c>
      <c r="BX43" s="21">
        <v>0.4612</v>
      </c>
      <c r="BY43" s="21">
        <v>1.1869000000000001</v>
      </c>
      <c r="BZ43" s="21">
        <v>0.13819999999999999</v>
      </c>
      <c r="CA43" s="21">
        <v>0.49909999999999999</v>
      </c>
      <c r="CB43" s="21">
        <v>4.6899999999999997E-2</v>
      </c>
      <c r="CC43" s="21">
        <v>2.8799999999999999E-2</v>
      </c>
      <c r="CD43" s="21">
        <v>1.6299999999999999E-2</v>
      </c>
      <c r="CE43" s="21">
        <v>5.9999999999999995E-4</v>
      </c>
      <c r="CF43" s="21">
        <v>0</v>
      </c>
      <c r="CG43" s="21">
        <v>7.1400000000000005E-2</v>
      </c>
      <c r="CH43" s="21">
        <v>3.2000000000000002E-3</v>
      </c>
    </row>
    <row r="44" spans="1:86" x14ac:dyDescent="0.25">
      <c r="A44" s="11" t="s">
        <v>96</v>
      </c>
      <c r="B44" s="11">
        <v>12178</v>
      </c>
      <c r="C44" s="11">
        <v>246</v>
      </c>
      <c r="D44" s="11">
        <v>0</v>
      </c>
      <c r="E44" s="16">
        <v>2210.0961517544888</v>
      </c>
      <c r="F44" s="17">
        <v>27.106100000000001</v>
      </c>
      <c r="G44" s="17">
        <v>1.6400000000000001E-2</v>
      </c>
      <c r="H44" s="17">
        <v>0</v>
      </c>
      <c r="I44" s="17">
        <v>1.7642</v>
      </c>
      <c r="J44" s="17">
        <v>0</v>
      </c>
      <c r="K44" s="17">
        <v>8.7483000000000004</v>
      </c>
      <c r="L44" s="17">
        <v>0.41849999999999998</v>
      </c>
      <c r="M44" s="17">
        <v>0</v>
      </c>
      <c r="N44" s="17">
        <v>1.0999999999999999E-2</v>
      </c>
      <c r="O44" s="17">
        <v>1.6761999999999999</v>
      </c>
      <c r="P44" s="17">
        <v>10.9937</v>
      </c>
      <c r="Q44" s="17">
        <v>30.6951</v>
      </c>
      <c r="R44" s="17">
        <v>3.4188999999999998</v>
      </c>
      <c r="S44" s="17">
        <v>11.888199999999999</v>
      </c>
      <c r="T44" s="17">
        <v>0.94889999999999997</v>
      </c>
      <c r="U44" s="17">
        <v>0.1681</v>
      </c>
      <c r="V44" s="17">
        <v>0.29189999999999999</v>
      </c>
      <c r="W44" s="17">
        <v>5.0000000000000001E-4</v>
      </c>
      <c r="X44" s="17">
        <v>0</v>
      </c>
      <c r="Y44" s="17">
        <v>0</v>
      </c>
      <c r="Z44" s="17">
        <v>0</v>
      </c>
      <c r="AA44" s="17">
        <v>0.54510000000000003</v>
      </c>
      <c r="AB44" s="17">
        <v>0</v>
      </c>
      <c r="AC44" s="17">
        <v>0.8367</v>
      </c>
      <c r="AD44" s="17">
        <v>5.0900000000000001E-2</v>
      </c>
      <c r="AE44" s="17">
        <v>-0.35229473684210527</v>
      </c>
      <c r="AF44" s="17">
        <v>-1.1486600846262341E-2</v>
      </c>
      <c r="AG44" s="18">
        <v>99.214918662311604</v>
      </c>
      <c r="AI44" s="19">
        <v>0.92789999999999995</v>
      </c>
      <c r="AJ44" s="19">
        <v>2.9999999999999997E-4</v>
      </c>
      <c r="AK44" s="19">
        <v>0</v>
      </c>
      <c r="AL44" s="19">
        <v>7.1300000000000002E-2</v>
      </c>
      <c r="AM44" s="19">
        <v>0</v>
      </c>
      <c r="AN44" s="19">
        <v>8.0500000000000002E-2</v>
      </c>
      <c r="AO44" s="19">
        <v>3.8E-3</v>
      </c>
      <c r="AP44" s="19">
        <v>0</v>
      </c>
      <c r="AQ44" s="19">
        <v>5.0000000000000001E-4</v>
      </c>
      <c r="AR44" s="19">
        <v>3.61E-2</v>
      </c>
      <c r="AS44" s="19">
        <v>0.16389999999999999</v>
      </c>
      <c r="AT44" s="19">
        <v>0.45440000000000003</v>
      </c>
      <c r="AU44" s="19">
        <v>5.04E-2</v>
      </c>
      <c r="AV44" s="19">
        <v>0.17169999999999999</v>
      </c>
      <c r="AW44" s="19">
        <v>1.32E-2</v>
      </c>
      <c r="AX44" s="19">
        <v>2.3E-3</v>
      </c>
      <c r="AY44" s="19">
        <v>3.8999999999999998E-3</v>
      </c>
      <c r="AZ44" s="19">
        <v>0</v>
      </c>
      <c r="BA44" s="19">
        <v>0</v>
      </c>
      <c r="BB44" s="19">
        <v>0</v>
      </c>
      <c r="BC44" s="19">
        <v>0</v>
      </c>
      <c r="BD44" s="19">
        <v>2.3599999999999999E-2</v>
      </c>
      <c r="BE44" s="19">
        <v>0</v>
      </c>
      <c r="BF44" s="19">
        <v>0.107</v>
      </c>
      <c r="BG44" s="19">
        <v>3.5000000000000001E-3</v>
      </c>
      <c r="BH44" s="20">
        <v>2.0037999999999996</v>
      </c>
      <c r="BJ44" s="21">
        <v>0.15129999999999999</v>
      </c>
      <c r="BK44" s="21">
        <v>0</v>
      </c>
      <c r="BL44" s="21">
        <v>0</v>
      </c>
      <c r="BM44" s="21">
        <v>2.0000000000000001E-4</v>
      </c>
      <c r="BN44" s="21">
        <v>5.3400000000000003E-2</v>
      </c>
      <c r="BO44" s="21">
        <v>0.91090000000000004</v>
      </c>
      <c r="BP44" s="21">
        <v>0</v>
      </c>
      <c r="BQ44" s="21">
        <v>7.0000000000000001E-3</v>
      </c>
      <c r="BR44" s="21">
        <v>1.0699999999999999E-2</v>
      </c>
      <c r="BS44" s="21">
        <v>0</v>
      </c>
      <c r="BT44" s="21">
        <v>0</v>
      </c>
      <c r="BU44" s="21">
        <v>0</v>
      </c>
      <c r="BV44" s="21">
        <v>2.0000000000000001E-4</v>
      </c>
      <c r="BW44" s="21">
        <v>2.3599999999999999E-2</v>
      </c>
      <c r="BX44" s="21">
        <v>0.46260000000000001</v>
      </c>
      <c r="BY44" s="21">
        <v>1.1789000000000001</v>
      </c>
      <c r="BZ44" s="21">
        <v>0.14330000000000001</v>
      </c>
      <c r="CA44" s="21">
        <v>0.49980000000000002</v>
      </c>
      <c r="CB44" s="21">
        <v>3.7100000000000001E-2</v>
      </c>
      <c r="CC44" s="21">
        <v>3.2800000000000003E-2</v>
      </c>
      <c r="CD44" s="21">
        <v>1.11E-2</v>
      </c>
      <c r="CE44" s="21">
        <v>1E-4</v>
      </c>
      <c r="CF44" s="21">
        <v>0</v>
      </c>
      <c r="CG44" s="21">
        <v>7.1300000000000002E-2</v>
      </c>
      <c r="CH44" s="21">
        <v>2.8E-3</v>
      </c>
    </row>
    <row r="45" spans="1:86" x14ac:dyDescent="0.25">
      <c r="A45" s="11" t="s">
        <v>97</v>
      </c>
      <c r="B45" s="11">
        <v>12228</v>
      </c>
      <c r="C45" s="11">
        <v>252</v>
      </c>
      <c r="D45" s="11">
        <v>-2</v>
      </c>
      <c r="E45" s="16">
        <v>2259.593104963812</v>
      </c>
      <c r="F45" s="17">
        <v>26.875499999999999</v>
      </c>
      <c r="G45" s="17">
        <v>8.9200000000000002E-2</v>
      </c>
      <c r="H45" s="17">
        <v>0</v>
      </c>
      <c r="I45" s="17">
        <v>1.7222</v>
      </c>
      <c r="J45" s="17">
        <v>0</v>
      </c>
      <c r="K45" s="17">
        <v>8.7799999999999994</v>
      </c>
      <c r="L45" s="17">
        <v>0.42020000000000002</v>
      </c>
      <c r="M45" s="17">
        <v>0</v>
      </c>
      <c r="N45" s="17">
        <v>0</v>
      </c>
      <c r="O45" s="17">
        <v>1.6006</v>
      </c>
      <c r="P45" s="17">
        <v>10.662000000000001</v>
      </c>
      <c r="Q45" s="17">
        <v>30.748000000000001</v>
      </c>
      <c r="R45" s="17">
        <v>3.3429000000000002</v>
      </c>
      <c r="S45" s="17">
        <v>12.106400000000001</v>
      </c>
      <c r="T45" s="17">
        <v>1.1225000000000001</v>
      </c>
      <c r="U45" s="17">
        <v>0.1196</v>
      </c>
      <c r="V45" s="17">
        <v>0.57199999999999995</v>
      </c>
      <c r="W45" s="17">
        <v>0</v>
      </c>
      <c r="X45" s="17">
        <v>0</v>
      </c>
      <c r="Y45" s="17">
        <v>0</v>
      </c>
      <c r="Z45" s="17">
        <v>0</v>
      </c>
      <c r="AA45" s="17">
        <v>0.55500000000000005</v>
      </c>
      <c r="AB45" s="17">
        <v>0</v>
      </c>
      <c r="AC45" s="17">
        <v>0.84809999999999997</v>
      </c>
      <c r="AD45" s="17">
        <v>5.9900000000000002E-2</v>
      </c>
      <c r="AE45" s="17">
        <v>-0.35709473684210524</v>
      </c>
      <c r="AF45" s="17">
        <v>-1.3517630465444287E-2</v>
      </c>
      <c r="AG45" s="18">
        <v>99.253487632692483</v>
      </c>
      <c r="AI45" s="19">
        <v>0.92379999999999995</v>
      </c>
      <c r="AJ45" s="19">
        <v>1.9E-3</v>
      </c>
      <c r="AK45" s="19">
        <v>0</v>
      </c>
      <c r="AL45" s="19">
        <v>6.9900000000000004E-2</v>
      </c>
      <c r="AM45" s="19">
        <v>0</v>
      </c>
      <c r="AN45" s="19">
        <v>8.1100000000000005E-2</v>
      </c>
      <c r="AO45" s="19">
        <v>3.8E-3</v>
      </c>
      <c r="AP45" s="19">
        <v>0</v>
      </c>
      <c r="AQ45" s="19">
        <v>0</v>
      </c>
      <c r="AR45" s="19">
        <v>3.4599999999999999E-2</v>
      </c>
      <c r="AS45" s="19">
        <v>0.15970000000000001</v>
      </c>
      <c r="AT45" s="19">
        <v>0.45700000000000002</v>
      </c>
      <c r="AU45" s="19">
        <v>4.9500000000000002E-2</v>
      </c>
      <c r="AV45" s="19">
        <v>0.17549999999999999</v>
      </c>
      <c r="AW45" s="19">
        <v>1.5699999999999999E-2</v>
      </c>
      <c r="AX45" s="19">
        <v>1.6999999999999999E-3</v>
      </c>
      <c r="AY45" s="19">
        <v>7.7000000000000002E-3</v>
      </c>
      <c r="AZ45" s="19">
        <v>0</v>
      </c>
      <c r="BA45" s="19">
        <v>0</v>
      </c>
      <c r="BB45" s="19">
        <v>0</v>
      </c>
      <c r="BC45" s="19">
        <v>0</v>
      </c>
      <c r="BD45" s="19">
        <v>2.41E-2</v>
      </c>
      <c r="BE45" s="19">
        <v>0</v>
      </c>
      <c r="BF45" s="19">
        <v>0.1089</v>
      </c>
      <c r="BG45" s="19">
        <v>4.1000000000000003E-3</v>
      </c>
      <c r="BH45" s="20">
        <v>2.0060000000000002</v>
      </c>
      <c r="BJ45" s="21">
        <v>0.15379999999999999</v>
      </c>
      <c r="BK45" s="21">
        <v>0</v>
      </c>
      <c r="BL45" s="21">
        <v>0</v>
      </c>
      <c r="BM45" s="21">
        <v>0</v>
      </c>
      <c r="BN45" s="21">
        <v>5.1999999999999998E-2</v>
      </c>
      <c r="BO45" s="21">
        <v>0.90100000000000002</v>
      </c>
      <c r="BP45" s="21">
        <v>0</v>
      </c>
      <c r="BQ45" s="21">
        <v>8.3000000000000001E-3</v>
      </c>
      <c r="BR45" s="21">
        <v>1.09E-2</v>
      </c>
      <c r="BS45" s="21">
        <v>0</v>
      </c>
      <c r="BT45" s="21">
        <v>0</v>
      </c>
      <c r="BU45" s="21">
        <v>0</v>
      </c>
      <c r="BV45" s="21">
        <v>1E-3</v>
      </c>
      <c r="BW45" s="21">
        <v>2.2499999999999999E-2</v>
      </c>
      <c r="BX45" s="21">
        <v>0.44900000000000001</v>
      </c>
      <c r="BY45" s="21">
        <v>1.1818</v>
      </c>
      <c r="BZ45" s="21">
        <v>0.14030000000000001</v>
      </c>
      <c r="CA45" s="21">
        <v>0.50929999999999997</v>
      </c>
      <c r="CB45" s="21">
        <v>4.3900000000000002E-2</v>
      </c>
      <c r="CC45" s="21">
        <v>3.04E-2</v>
      </c>
      <c r="CD45" s="21">
        <v>2.18E-2</v>
      </c>
      <c r="CE45" s="21">
        <v>0</v>
      </c>
      <c r="CF45" s="21">
        <v>0</v>
      </c>
      <c r="CG45" s="21">
        <v>7.1599999999999997E-2</v>
      </c>
      <c r="CH45" s="21">
        <v>2.8E-3</v>
      </c>
    </row>
    <row r="46" spans="1:86" x14ac:dyDescent="0.25">
      <c r="A46" s="11" t="s">
        <v>98</v>
      </c>
      <c r="B46" s="11">
        <v>12278</v>
      </c>
      <c r="C46" s="11">
        <v>283</v>
      </c>
      <c r="D46" s="11">
        <v>0</v>
      </c>
      <c r="E46" s="16">
        <v>2307.7681859320273</v>
      </c>
      <c r="F46" s="17">
        <v>27.531700000000001</v>
      </c>
      <c r="G46" s="17">
        <v>4.0500000000000001E-2</v>
      </c>
      <c r="H46" s="17">
        <v>0</v>
      </c>
      <c r="I46" s="17">
        <v>1.6934</v>
      </c>
      <c r="J46" s="17">
        <v>2.5000000000000001E-3</v>
      </c>
      <c r="K46" s="17">
        <v>8.3719000000000001</v>
      </c>
      <c r="L46" s="17">
        <v>0.318</v>
      </c>
      <c r="M46" s="17">
        <v>0</v>
      </c>
      <c r="N46" s="17">
        <v>0</v>
      </c>
      <c r="O46" s="17">
        <v>1.6740999999999999</v>
      </c>
      <c r="P46" s="17">
        <v>10.9833</v>
      </c>
      <c r="Q46" s="17">
        <v>30.849599999999999</v>
      </c>
      <c r="R46" s="17">
        <v>3.3813</v>
      </c>
      <c r="S46" s="17">
        <v>12.0565</v>
      </c>
      <c r="T46" s="17">
        <v>1.1288</v>
      </c>
      <c r="U46" s="17">
        <v>0.1031</v>
      </c>
      <c r="V46" s="17">
        <v>0.3886</v>
      </c>
      <c r="W46" s="17">
        <v>9.7999999999999997E-3</v>
      </c>
      <c r="X46" s="17">
        <v>0</v>
      </c>
      <c r="Y46" s="17">
        <v>0</v>
      </c>
      <c r="Z46" s="17">
        <v>0</v>
      </c>
      <c r="AA46" s="17">
        <v>0.53959999999999997</v>
      </c>
      <c r="AB46" s="17">
        <v>0</v>
      </c>
      <c r="AC46" s="17">
        <v>0.93859999999999999</v>
      </c>
      <c r="AD46" s="17">
        <v>5.8299999999999998E-2</v>
      </c>
      <c r="AE46" s="17">
        <v>-0.3952</v>
      </c>
      <c r="AF46" s="17">
        <v>-1.3156558533145273E-2</v>
      </c>
      <c r="AG46" s="18">
        <v>99.661243441466837</v>
      </c>
      <c r="AI46" s="19">
        <v>0.93479999999999996</v>
      </c>
      <c r="AJ46" s="19">
        <v>8.0000000000000004E-4</v>
      </c>
      <c r="AK46" s="19">
        <v>0</v>
      </c>
      <c r="AL46" s="19">
        <v>6.7900000000000002E-2</v>
      </c>
      <c r="AM46" s="19">
        <v>1E-4</v>
      </c>
      <c r="AN46" s="19">
        <v>7.6399999999999996E-2</v>
      </c>
      <c r="AO46" s="19">
        <v>2.8E-3</v>
      </c>
      <c r="AP46" s="19">
        <v>0</v>
      </c>
      <c r="AQ46" s="19">
        <v>0</v>
      </c>
      <c r="AR46" s="19">
        <v>3.5700000000000003E-2</v>
      </c>
      <c r="AS46" s="19">
        <v>0.16250000000000001</v>
      </c>
      <c r="AT46" s="19">
        <v>0.45290000000000002</v>
      </c>
      <c r="AU46" s="19">
        <v>4.9399999999999999E-2</v>
      </c>
      <c r="AV46" s="19">
        <v>0.17269999999999999</v>
      </c>
      <c r="AW46" s="19">
        <v>1.5599999999999999E-2</v>
      </c>
      <c r="AX46" s="19">
        <v>1.4E-3</v>
      </c>
      <c r="AY46" s="19">
        <v>5.1999999999999998E-3</v>
      </c>
      <c r="AZ46" s="19">
        <v>1E-4</v>
      </c>
      <c r="BA46" s="19">
        <v>0</v>
      </c>
      <c r="BB46" s="19">
        <v>0</v>
      </c>
      <c r="BC46" s="19">
        <v>0</v>
      </c>
      <c r="BD46" s="19">
        <v>2.3199999999999998E-2</v>
      </c>
      <c r="BE46" s="19">
        <v>0</v>
      </c>
      <c r="BF46" s="19">
        <v>0.1191</v>
      </c>
      <c r="BG46" s="19">
        <v>4.0000000000000001E-3</v>
      </c>
      <c r="BH46" s="20">
        <v>2.0015000000000005</v>
      </c>
      <c r="BJ46" s="21">
        <v>0.17</v>
      </c>
      <c r="BK46" s="21">
        <v>0</v>
      </c>
      <c r="BL46" s="21">
        <v>0</v>
      </c>
      <c r="BM46" s="21">
        <v>0</v>
      </c>
      <c r="BN46" s="21">
        <v>5.1200000000000002E-2</v>
      </c>
      <c r="BO46" s="21">
        <v>0.92459999999999998</v>
      </c>
      <c r="BP46" s="21">
        <v>0</v>
      </c>
      <c r="BQ46" s="21">
        <v>8.0000000000000002E-3</v>
      </c>
      <c r="BR46" s="21">
        <v>1.06E-2</v>
      </c>
      <c r="BS46" s="21">
        <v>1E-4</v>
      </c>
      <c r="BT46" s="21">
        <v>0</v>
      </c>
      <c r="BU46" s="21">
        <v>0</v>
      </c>
      <c r="BV46" s="21">
        <v>4.0000000000000002E-4</v>
      </c>
      <c r="BW46" s="21">
        <v>2.35E-2</v>
      </c>
      <c r="BX46" s="21">
        <v>0.46239999999999998</v>
      </c>
      <c r="BY46" s="21">
        <v>1.1854</v>
      </c>
      <c r="BZ46" s="21">
        <v>0.14180000000000001</v>
      </c>
      <c r="CA46" s="21">
        <v>0.50700000000000001</v>
      </c>
      <c r="CB46" s="21">
        <v>4.41E-2</v>
      </c>
      <c r="CC46" s="21">
        <v>2.98E-2</v>
      </c>
      <c r="CD46" s="21">
        <v>1.4800000000000001E-2</v>
      </c>
      <c r="CE46" s="21">
        <v>1.9E-3</v>
      </c>
      <c r="CF46" s="21">
        <v>0</v>
      </c>
      <c r="CG46" s="21">
        <v>6.8199999999999997E-2</v>
      </c>
      <c r="CH46" s="21">
        <v>2.0999999999999999E-3</v>
      </c>
    </row>
    <row r="47" spans="1:86" x14ac:dyDescent="0.25">
      <c r="A47" s="11" t="s">
        <v>123</v>
      </c>
      <c r="E47" s="16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8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20"/>
    </row>
    <row r="48" spans="1:86" x14ac:dyDescent="0.25">
      <c r="A48" s="11" t="s">
        <v>99</v>
      </c>
      <c r="B48" s="11">
        <v>12378</v>
      </c>
      <c r="C48" s="11">
        <v>263</v>
      </c>
      <c r="D48" s="11">
        <v>0</v>
      </c>
      <c r="E48" s="16">
        <v>2408.6747393535725</v>
      </c>
      <c r="F48" s="17">
        <v>27.112400000000001</v>
      </c>
      <c r="G48" s="17">
        <v>0.1133</v>
      </c>
      <c r="H48" s="17">
        <v>0</v>
      </c>
      <c r="I48" s="17">
        <v>1.6315</v>
      </c>
      <c r="J48" s="17">
        <v>0</v>
      </c>
      <c r="K48" s="17">
        <v>8.2680000000000007</v>
      </c>
      <c r="L48" s="17">
        <v>0.46279999999999999</v>
      </c>
      <c r="M48" s="17">
        <v>0</v>
      </c>
      <c r="N48" s="17">
        <v>1.0800000000000001E-2</v>
      </c>
      <c r="O48" s="17">
        <v>1.5995999999999999</v>
      </c>
      <c r="P48" s="17">
        <v>10.8813</v>
      </c>
      <c r="Q48" s="17">
        <v>30.525400000000001</v>
      </c>
      <c r="R48" s="17">
        <v>3.3252000000000002</v>
      </c>
      <c r="S48" s="17">
        <v>12.2357</v>
      </c>
      <c r="T48" s="17">
        <v>1.1456999999999999</v>
      </c>
      <c r="U48" s="17">
        <v>8.3000000000000004E-2</v>
      </c>
      <c r="V48" s="17">
        <v>0.4456</v>
      </c>
      <c r="W48" s="17">
        <v>1.8800000000000001E-2</v>
      </c>
      <c r="X48" s="17">
        <v>0</v>
      </c>
      <c r="Y48" s="17">
        <v>0</v>
      </c>
      <c r="Z48" s="17">
        <v>0</v>
      </c>
      <c r="AA48" s="17">
        <v>0.53620000000000001</v>
      </c>
      <c r="AB48" s="17">
        <v>0</v>
      </c>
      <c r="AC48" s="17">
        <v>0.82499999999999996</v>
      </c>
      <c r="AD48" s="17">
        <v>4.0399999999999998E-2</v>
      </c>
      <c r="AE48" s="17">
        <v>-0.34736842105263155</v>
      </c>
      <c r="AF48" s="17">
        <v>-9.1170662905500702E-3</v>
      </c>
      <c r="AG48" s="18">
        <v>98.904214512656807</v>
      </c>
      <c r="AI48" s="19">
        <v>0.93069999999999997</v>
      </c>
      <c r="AJ48" s="19">
        <v>2.3999999999999998E-3</v>
      </c>
      <c r="AK48" s="19">
        <v>0</v>
      </c>
      <c r="AL48" s="19">
        <v>6.6100000000000006E-2</v>
      </c>
      <c r="AM48" s="19">
        <v>0</v>
      </c>
      <c r="AN48" s="19">
        <v>7.6300000000000007E-2</v>
      </c>
      <c r="AO48" s="19">
        <v>4.1999999999999997E-3</v>
      </c>
      <c r="AP48" s="19">
        <v>0</v>
      </c>
      <c r="AQ48" s="19">
        <v>5.0000000000000001E-4</v>
      </c>
      <c r="AR48" s="19">
        <v>3.4500000000000003E-2</v>
      </c>
      <c r="AS48" s="19">
        <v>0.16270000000000001</v>
      </c>
      <c r="AT48" s="19">
        <v>0.4531</v>
      </c>
      <c r="AU48" s="19">
        <v>4.9099999999999998E-2</v>
      </c>
      <c r="AV48" s="19">
        <v>0.1772</v>
      </c>
      <c r="AW48" s="19">
        <v>1.6E-2</v>
      </c>
      <c r="AX48" s="19">
        <v>1.1000000000000001E-3</v>
      </c>
      <c r="AY48" s="19">
        <v>6.0000000000000001E-3</v>
      </c>
      <c r="AZ48" s="19">
        <v>2.9999999999999997E-4</v>
      </c>
      <c r="BA48" s="19">
        <v>0</v>
      </c>
      <c r="BB48" s="19">
        <v>0</v>
      </c>
      <c r="BC48" s="19">
        <v>0</v>
      </c>
      <c r="BD48" s="19">
        <v>2.3300000000000001E-2</v>
      </c>
      <c r="BE48" s="19">
        <v>0</v>
      </c>
      <c r="BF48" s="19">
        <v>0.10580000000000001</v>
      </c>
      <c r="BG48" s="19">
        <v>2.8E-3</v>
      </c>
      <c r="BH48" s="20">
        <v>2.0034999999999998</v>
      </c>
      <c r="BJ48" s="21">
        <v>0.1497</v>
      </c>
      <c r="BK48" s="21">
        <v>0</v>
      </c>
      <c r="BL48" s="21">
        <v>0</v>
      </c>
      <c r="BM48" s="21">
        <v>2.0000000000000001E-4</v>
      </c>
      <c r="BN48" s="21">
        <v>4.9200000000000001E-2</v>
      </c>
      <c r="BO48" s="21">
        <v>0.90880000000000005</v>
      </c>
      <c r="BP48" s="21">
        <v>0</v>
      </c>
      <c r="BQ48" s="21">
        <v>5.5999999999999999E-3</v>
      </c>
      <c r="BR48" s="21">
        <v>1.0500000000000001E-2</v>
      </c>
      <c r="BS48" s="21">
        <v>0</v>
      </c>
      <c r="BT48" s="21">
        <v>0</v>
      </c>
      <c r="BU48" s="21">
        <v>0</v>
      </c>
      <c r="BV48" s="21">
        <v>1.2999999999999999E-3</v>
      </c>
      <c r="BW48" s="21">
        <v>2.2499999999999999E-2</v>
      </c>
      <c r="BX48" s="21">
        <v>0.45829999999999999</v>
      </c>
      <c r="BY48" s="21">
        <v>1.1733</v>
      </c>
      <c r="BZ48" s="21">
        <v>0.13950000000000001</v>
      </c>
      <c r="CA48" s="21">
        <v>0.51480000000000004</v>
      </c>
      <c r="CB48" s="21">
        <v>4.48E-2</v>
      </c>
      <c r="CC48" s="21">
        <v>2.8899999999999999E-2</v>
      </c>
      <c r="CD48" s="21">
        <v>1.7000000000000001E-2</v>
      </c>
      <c r="CE48" s="21">
        <v>3.5999999999999999E-3</v>
      </c>
      <c r="CF48" s="21">
        <v>0</v>
      </c>
      <c r="CG48" s="21">
        <v>6.7400000000000002E-2</v>
      </c>
      <c r="CH48" s="21">
        <v>3.0999999999999999E-3</v>
      </c>
    </row>
    <row r="49" spans="1:86" x14ac:dyDescent="0.25">
      <c r="A49" s="11" t="s">
        <v>100</v>
      </c>
      <c r="B49" s="11">
        <v>12487</v>
      </c>
      <c r="C49" s="11">
        <v>253</v>
      </c>
      <c r="D49" s="11">
        <v>1</v>
      </c>
      <c r="E49" s="16">
        <v>2518.0637402575812</v>
      </c>
      <c r="F49" s="17">
        <v>28.7317</v>
      </c>
      <c r="G49" s="17">
        <v>0.2145</v>
      </c>
      <c r="H49" s="17">
        <v>0</v>
      </c>
      <c r="I49" s="17">
        <v>0.80459999999999998</v>
      </c>
      <c r="J49" s="17">
        <v>0</v>
      </c>
      <c r="K49" s="17">
        <v>5.6253000000000002</v>
      </c>
      <c r="L49" s="17">
        <v>0.1605</v>
      </c>
      <c r="M49" s="17">
        <v>0</v>
      </c>
      <c r="N49" s="17">
        <v>1.8100000000000002E-2</v>
      </c>
      <c r="O49" s="17">
        <v>1.0093000000000001</v>
      </c>
      <c r="P49" s="17">
        <v>11.373200000000001</v>
      </c>
      <c r="Q49" s="17">
        <v>32.618000000000002</v>
      </c>
      <c r="R49" s="17">
        <v>3.8294999999999999</v>
      </c>
      <c r="S49" s="17">
        <v>12.782500000000001</v>
      </c>
      <c r="T49" s="17">
        <v>0.96870000000000001</v>
      </c>
      <c r="U49" s="17">
        <v>8.2799999999999999E-2</v>
      </c>
      <c r="V49" s="17">
        <v>0.36230000000000001</v>
      </c>
      <c r="W49" s="17">
        <v>0</v>
      </c>
      <c r="X49" s="17">
        <v>0</v>
      </c>
      <c r="Y49" s="17">
        <v>0</v>
      </c>
      <c r="Z49" s="17">
        <v>0</v>
      </c>
      <c r="AA49" s="17">
        <v>0.60399999999999998</v>
      </c>
      <c r="AB49" s="17">
        <v>1E-4</v>
      </c>
      <c r="AC49" s="17">
        <v>0.9748</v>
      </c>
      <c r="AD49" s="17">
        <v>5.3600000000000002E-2</v>
      </c>
      <c r="AE49" s="17">
        <v>-0.41044210526315789</v>
      </c>
      <c r="AF49" s="17">
        <v>-1.2095909732016925E-2</v>
      </c>
      <c r="AG49" s="18">
        <v>99.790961985004856</v>
      </c>
      <c r="AI49" s="19">
        <v>0.96630000000000005</v>
      </c>
      <c r="AJ49" s="19">
        <v>4.4999999999999997E-3</v>
      </c>
      <c r="AK49" s="19">
        <v>0</v>
      </c>
      <c r="AL49" s="19">
        <v>3.2000000000000001E-2</v>
      </c>
      <c r="AM49" s="19">
        <v>0</v>
      </c>
      <c r="AN49" s="19">
        <v>5.0900000000000001E-2</v>
      </c>
      <c r="AO49" s="19">
        <v>1.4E-3</v>
      </c>
      <c r="AP49" s="19">
        <v>0</v>
      </c>
      <c r="AQ49" s="19">
        <v>8.0000000000000004E-4</v>
      </c>
      <c r="AR49" s="19">
        <v>2.1299999999999999E-2</v>
      </c>
      <c r="AS49" s="19">
        <v>0.1666</v>
      </c>
      <c r="AT49" s="19">
        <v>0.47439999999999999</v>
      </c>
      <c r="AU49" s="19">
        <v>5.5399999999999998E-2</v>
      </c>
      <c r="AV49" s="19">
        <v>0.18140000000000001</v>
      </c>
      <c r="AW49" s="19">
        <v>1.3299999999999999E-2</v>
      </c>
      <c r="AX49" s="19">
        <v>1.1000000000000001E-3</v>
      </c>
      <c r="AY49" s="19">
        <v>4.7999999999999996E-3</v>
      </c>
      <c r="AZ49" s="19">
        <v>0</v>
      </c>
      <c r="BA49" s="19">
        <v>0</v>
      </c>
      <c r="BB49" s="19">
        <v>0</v>
      </c>
      <c r="BC49" s="19">
        <v>0</v>
      </c>
      <c r="BD49" s="19">
        <v>2.5700000000000001E-2</v>
      </c>
      <c r="BE49" s="19">
        <v>0</v>
      </c>
      <c r="BF49" s="19">
        <v>0.1225</v>
      </c>
      <c r="BG49" s="19">
        <v>3.5999999999999999E-3</v>
      </c>
      <c r="BH49" s="20">
        <v>1.9999</v>
      </c>
      <c r="BJ49" s="21">
        <v>0.18060000000000001</v>
      </c>
      <c r="BK49" s="21">
        <v>0</v>
      </c>
      <c r="BL49" s="21">
        <v>0</v>
      </c>
      <c r="BM49" s="21">
        <v>4.0000000000000002E-4</v>
      </c>
      <c r="BN49" s="21">
        <v>2.4E-2</v>
      </c>
      <c r="BO49" s="21">
        <v>0.95850000000000002</v>
      </c>
      <c r="BP49" s="21">
        <v>0</v>
      </c>
      <c r="BQ49" s="21">
        <v>7.4000000000000003E-3</v>
      </c>
      <c r="BR49" s="21">
        <v>1.2E-2</v>
      </c>
      <c r="BS49" s="21">
        <v>0</v>
      </c>
      <c r="BT49" s="21">
        <v>0</v>
      </c>
      <c r="BU49" s="21">
        <v>0</v>
      </c>
      <c r="BV49" s="21">
        <v>2.3999999999999998E-3</v>
      </c>
      <c r="BW49" s="21">
        <v>1.41E-2</v>
      </c>
      <c r="BX49" s="21">
        <v>0.48170000000000002</v>
      </c>
      <c r="BY49" s="21">
        <v>1.2605999999999999</v>
      </c>
      <c r="BZ49" s="21">
        <v>0.16109999999999999</v>
      </c>
      <c r="CA49" s="21">
        <v>0.54020000000000001</v>
      </c>
      <c r="CB49" s="21">
        <v>3.78E-2</v>
      </c>
      <c r="CC49" s="21">
        <v>3.2399999999999998E-2</v>
      </c>
      <c r="CD49" s="21">
        <v>1.37E-2</v>
      </c>
      <c r="CE49" s="21">
        <v>0</v>
      </c>
      <c r="CF49" s="21">
        <v>0</v>
      </c>
      <c r="CG49" s="21">
        <v>4.5699999999999998E-2</v>
      </c>
      <c r="CH49" s="21">
        <v>1.1000000000000001E-3</v>
      </c>
    </row>
    <row r="50" spans="1:86" x14ac:dyDescent="0.25">
      <c r="A50" s="11" t="s">
        <v>101</v>
      </c>
      <c r="B50" s="11">
        <v>12587</v>
      </c>
      <c r="C50" s="11">
        <v>266</v>
      </c>
      <c r="D50" s="11">
        <v>2</v>
      </c>
      <c r="E50" s="16">
        <v>2617.2305974063502</v>
      </c>
      <c r="F50" s="17">
        <v>27.367999999999999</v>
      </c>
      <c r="G50" s="17">
        <v>0.25259999999999999</v>
      </c>
      <c r="H50" s="17">
        <v>0</v>
      </c>
      <c r="I50" s="17">
        <v>1.6293</v>
      </c>
      <c r="J50" s="17">
        <v>6.7000000000000002E-3</v>
      </c>
      <c r="K50" s="17">
        <v>8.7050999999999998</v>
      </c>
      <c r="L50" s="17">
        <v>0.37259999999999999</v>
      </c>
      <c r="M50" s="17">
        <v>0</v>
      </c>
      <c r="N50" s="17">
        <v>0</v>
      </c>
      <c r="O50" s="17">
        <v>1.6529</v>
      </c>
      <c r="P50" s="17">
        <v>11.0436</v>
      </c>
      <c r="Q50" s="17">
        <v>30.505800000000001</v>
      </c>
      <c r="R50" s="17">
        <v>3.5846</v>
      </c>
      <c r="S50" s="17">
        <v>12.339</v>
      </c>
      <c r="T50" s="17">
        <v>0.93049999999999999</v>
      </c>
      <c r="U50" s="17">
        <v>1.24E-2</v>
      </c>
      <c r="V50" s="17">
        <v>0.37669999999999998</v>
      </c>
      <c r="W50" s="17">
        <v>2.8299999999999999E-2</v>
      </c>
      <c r="X50" s="17">
        <v>0</v>
      </c>
      <c r="Y50" s="17">
        <v>0</v>
      </c>
      <c r="Z50" s="17">
        <v>0</v>
      </c>
      <c r="AA50" s="17">
        <v>0.53739999999999999</v>
      </c>
      <c r="AB50" s="17">
        <v>0</v>
      </c>
      <c r="AC50" s="17">
        <v>0.97940000000000005</v>
      </c>
      <c r="AD50" s="17">
        <v>4.9700000000000001E-2</v>
      </c>
      <c r="AE50" s="17">
        <v>-0.41237894736842107</v>
      </c>
      <c r="AF50" s="17">
        <v>-1.1215796897038081E-2</v>
      </c>
      <c r="AG50" s="18">
        <v>99.951005255734529</v>
      </c>
      <c r="AI50" s="19">
        <v>0.92989999999999995</v>
      </c>
      <c r="AJ50" s="19">
        <v>5.3E-3</v>
      </c>
      <c r="AK50" s="19">
        <v>0</v>
      </c>
      <c r="AL50" s="19">
        <v>6.54E-2</v>
      </c>
      <c r="AM50" s="19">
        <v>2.0000000000000001E-4</v>
      </c>
      <c r="AN50" s="19">
        <v>7.9500000000000001E-2</v>
      </c>
      <c r="AO50" s="19">
        <v>3.3E-3</v>
      </c>
      <c r="AP50" s="19">
        <v>0</v>
      </c>
      <c r="AQ50" s="19">
        <v>0</v>
      </c>
      <c r="AR50" s="19">
        <v>3.5299999999999998E-2</v>
      </c>
      <c r="AS50" s="19">
        <v>0.16350000000000001</v>
      </c>
      <c r="AT50" s="19">
        <v>0.44819999999999999</v>
      </c>
      <c r="AU50" s="19">
        <v>5.2400000000000002E-2</v>
      </c>
      <c r="AV50" s="19">
        <v>0.1769</v>
      </c>
      <c r="AW50" s="19">
        <v>1.29E-2</v>
      </c>
      <c r="AX50" s="19">
        <v>2.0000000000000001E-4</v>
      </c>
      <c r="AY50" s="19">
        <v>5.0000000000000001E-3</v>
      </c>
      <c r="AZ50" s="19">
        <v>4.0000000000000002E-4</v>
      </c>
      <c r="BA50" s="19">
        <v>0</v>
      </c>
      <c r="BB50" s="19">
        <v>0</v>
      </c>
      <c r="BC50" s="19">
        <v>0</v>
      </c>
      <c r="BD50" s="19">
        <v>2.3099999999999999E-2</v>
      </c>
      <c r="BE50" s="19">
        <v>0</v>
      </c>
      <c r="BF50" s="19">
        <v>0.12429999999999999</v>
      </c>
      <c r="BG50" s="19">
        <v>3.3999999999999998E-3</v>
      </c>
      <c r="BH50" s="20">
        <v>2.0014999999999996</v>
      </c>
      <c r="BJ50" s="21">
        <v>0.1774</v>
      </c>
      <c r="BK50" s="21">
        <v>0</v>
      </c>
      <c r="BL50" s="21">
        <v>0</v>
      </c>
      <c r="BM50" s="21">
        <v>0</v>
      </c>
      <c r="BN50" s="21">
        <v>4.9299999999999997E-2</v>
      </c>
      <c r="BO50" s="21">
        <v>0.91949999999999998</v>
      </c>
      <c r="BP50" s="21">
        <v>0</v>
      </c>
      <c r="BQ50" s="21">
        <v>6.8999999999999999E-3</v>
      </c>
      <c r="BR50" s="21">
        <v>1.0500000000000001E-2</v>
      </c>
      <c r="BS50" s="21">
        <v>2.0000000000000001E-4</v>
      </c>
      <c r="BT50" s="21">
        <v>0</v>
      </c>
      <c r="BU50" s="21">
        <v>0</v>
      </c>
      <c r="BV50" s="21">
        <v>2.8E-3</v>
      </c>
      <c r="BW50" s="21">
        <v>2.3199999999999998E-2</v>
      </c>
      <c r="BX50" s="21">
        <v>0.46479999999999999</v>
      </c>
      <c r="BY50" s="21">
        <v>1.1721999999999999</v>
      </c>
      <c r="BZ50" s="21">
        <v>0.15029999999999999</v>
      </c>
      <c r="CA50" s="21">
        <v>0.51880000000000004</v>
      </c>
      <c r="CB50" s="21">
        <v>3.6400000000000002E-2</v>
      </c>
      <c r="CC50" s="21">
        <v>2.7699999999999999E-2</v>
      </c>
      <c r="CD50" s="21">
        <v>1.43E-2</v>
      </c>
      <c r="CE50" s="21">
        <v>5.4000000000000003E-3</v>
      </c>
      <c r="CF50" s="21">
        <v>0</v>
      </c>
      <c r="CG50" s="21">
        <v>7.0999999999999994E-2</v>
      </c>
      <c r="CH50" s="21">
        <v>2.5000000000000001E-3</v>
      </c>
    </row>
    <row r="51" spans="1:86" x14ac:dyDescent="0.25">
      <c r="A51" s="11" t="s">
        <v>102</v>
      </c>
      <c r="B51" s="11">
        <v>12687</v>
      </c>
      <c r="C51" s="11">
        <v>251</v>
      </c>
      <c r="D51" s="11">
        <v>1</v>
      </c>
      <c r="E51" s="16">
        <v>2717.8706738916035</v>
      </c>
      <c r="F51" s="17">
        <v>27.5473</v>
      </c>
      <c r="G51" s="17">
        <v>0.1326</v>
      </c>
      <c r="H51" s="17">
        <v>0</v>
      </c>
      <c r="I51" s="17">
        <v>1.5627</v>
      </c>
      <c r="J51" s="17">
        <v>2.2200000000000001E-2</v>
      </c>
      <c r="K51" s="17">
        <v>7.8742999999999999</v>
      </c>
      <c r="L51" s="17">
        <v>0.33760000000000001</v>
      </c>
      <c r="M51" s="17">
        <v>0</v>
      </c>
      <c r="N51" s="17">
        <v>2.0199999999999999E-2</v>
      </c>
      <c r="O51" s="17">
        <v>1.6315999999999999</v>
      </c>
      <c r="P51" s="17">
        <v>10.706300000000001</v>
      </c>
      <c r="Q51" s="17">
        <v>30.5715</v>
      </c>
      <c r="R51" s="17">
        <v>3.4885000000000002</v>
      </c>
      <c r="S51" s="17">
        <v>12.414400000000001</v>
      </c>
      <c r="T51" s="17">
        <v>1.2471000000000001</v>
      </c>
      <c r="U51" s="17">
        <v>0.1038</v>
      </c>
      <c r="V51" s="17">
        <v>0.40670000000000001</v>
      </c>
      <c r="W51" s="17">
        <v>4.0800000000000003E-2</v>
      </c>
      <c r="X51" s="17">
        <v>0</v>
      </c>
      <c r="Y51" s="17">
        <v>0</v>
      </c>
      <c r="Z51" s="17">
        <v>0</v>
      </c>
      <c r="AA51" s="17">
        <v>0.49540000000000001</v>
      </c>
      <c r="AB51" s="17">
        <v>0</v>
      </c>
      <c r="AC51" s="17">
        <v>0.86499999999999999</v>
      </c>
      <c r="AD51" s="17">
        <v>5.8000000000000003E-2</v>
      </c>
      <c r="AE51" s="17">
        <v>-0.36421052631578948</v>
      </c>
      <c r="AF51" s="17">
        <v>-1.308885754583921E-2</v>
      </c>
      <c r="AG51" s="18">
        <v>99.148700616138399</v>
      </c>
      <c r="AI51" s="19">
        <v>0.93820000000000003</v>
      </c>
      <c r="AJ51" s="19">
        <v>2.8E-3</v>
      </c>
      <c r="AK51" s="19">
        <v>0</v>
      </c>
      <c r="AL51" s="19">
        <v>6.2899999999999998E-2</v>
      </c>
      <c r="AM51" s="19">
        <v>6.9999999999999999E-4</v>
      </c>
      <c r="AN51" s="19">
        <v>7.2099999999999997E-2</v>
      </c>
      <c r="AO51" s="19">
        <v>3.0000000000000001E-3</v>
      </c>
      <c r="AP51" s="19">
        <v>0</v>
      </c>
      <c r="AQ51" s="19">
        <v>1E-3</v>
      </c>
      <c r="AR51" s="19">
        <v>3.49E-2</v>
      </c>
      <c r="AS51" s="19">
        <v>0.15890000000000001</v>
      </c>
      <c r="AT51" s="19">
        <v>0.45029999999999998</v>
      </c>
      <c r="AU51" s="19">
        <v>5.11E-2</v>
      </c>
      <c r="AV51" s="19">
        <v>0.1784</v>
      </c>
      <c r="AW51" s="19">
        <v>1.7299999999999999E-2</v>
      </c>
      <c r="AX51" s="19">
        <v>1.4E-3</v>
      </c>
      <c r="AY51" s="19">
        <v>5.4000000000000003E-3</v>
      </c>
      <c r="AZ51" s="19">
        <v>5.0000000000000001E-4</v>
      </c>
      <c r="BA51" s="19">
        <v>0</v>
      </c>
      <c r="BB51" s="19">
        <v>0</v>
      </c>
      <c r="BC51" s="19">
        <v>0</v>
      </c>
      <c r="BD51" s="19">
        <v>2.1399999999999999E-2</v>
      </c>
      <c r="BE51" s="19">
        <v>0</v>
      </c>
      <c r="BF51" s="19">
        <v>0.1101</v>
      </c>
      <c r="BG51" s="19">
        <v>4.0000000000000001E-3</v>
      </c>
      <c r="BH51" s="20">
        <v>2.0002999999999997</v>
      </c>
      <c r="BJ51" s="21">
        <v>0.157</v>
      </c>
      <c r="BK51" s="21">
        <v>0</v>
      </c>
      <c r="BL51" s="21">
        <v>0</v>
      </c>
      <c r="BM51" s="21">
        <v>4.0000000000000002E-4</v>
      </c>
      <c r="BN51" s="21">
        <v>4.7100000000000003E-2</v>
      </c>
      <c r="BO51" s="21">
        <v>0.92300000000000004</v>
      </c>
      <c r="BP51" s="21">
        <v>0</v>
      </c>
      <c r="BQ51" s="21">
        <v>8.0000000000000002E-3</v>
      </c>
      <c r="BR51" s="21">
        <v>9.7000000000000003E-3</v>
      </c>
      <c r="BS51" s="21">
        <v>5.9999999999999995E-4</v>
      </c>
      <c r="BT51" s="21">
        <v>0</v>
      </c>
      <c r="BU51" s="21">
        <v>0</v>
      </c>
      <c r="BV51" s="21">
        <v>1.5E-3</v>
      </c>
      <c r="BW51" s="21">
        <v>2.29E-2</v>
      </c>
      <c r="BX51" s="21">
        <v>0.4511</v>
      </c>
      <c r="BY51" s="21">
        <v>1.1754</v>
      </c>
      <c r="BZ51" s="21">
        <v>0.1464</v>
      </c>
      <c r="CA51" s="21">
        <v>0.52229999999999999</v>
      </c>
      <c r="CB51" s="21">
        <v>4.8800000000000003E-2</v>
      </c>
      <c r="CC51" s="21">
        <v>3.09E-2</v>
      </c>
      <c r="CD51" s="21">
        <v>1.55E-2</v>
      </c>
      <c r="CE51" s="21">
        <v>7.7000000000000002E-3</v>
      </c>
      <c r="CF51" s="21">
        <v>0</v>
      </c>
      <c r="CG51" s="21">
        <v>6.4000000000000001E-2</v>
      </c>
      <c r="CH51" s="21">
        <v>2.3E-3</v>
      </c>
    </row>
    <row r="52" spans="1:86" x14ac:dyDescent="0.25">
      <c r="A52" s="11" t="s">
        <v>103</v>
      </c>
      <c r="B52" s="11">
        <v>12787</v>
      </c>
      <c r="C52" s="11">
        <v>247</v>
      </c>
      <c r="D52" s="11">
        <v>2</v>
      </c>
      <c r="E52" s="16">
        <v>2817.9419795304516</v>
      </c>
      <c r="F52" s="17">
        <v>27.076599999999999</v>
      </c>
      <c r="G52" s="17">
        <v>0</v>
      </c>
      <c r="H52" s="17">
        <v>0</v>
      </c>
      <c r="I52" s="17">
        <v>1.7336</v>
      </c>
      <c r="J52" s="17">
        <v>4.0000000000000001E-3</v>
      </c>
      <c r="K52" s="17">
        <v>8.9232999999999993</v>
      </c>
      <c r="L52" s="17">
        <v>0.52210000000000001</v>
      </c>
      <c r="M52" s="17">
        <v>0</v>
      </c>
      <c r="N52" s="17">
        <v>0</v>
      </c>
      <c r="O52" s="17">
        <v>1.6177999999999999</v>
      </c>
      <c r="P52" s="17">
        <v>10.702199999999999</v>
      </c>
      <c r="Q52" s="17">
        <v>29.9861</v>
      </c>
      <c r="R52" s="17">
        <v>3.3746999999999998</v>
      </c>
      <c r="S52" s="17">
        <v>12.334099999999999</v>
      </c>
      <c r="T52" s="17">
        <v>1.1356999999999999</v>
      </c>
      <c r="U52" s="17">
        <v>0.2006</v>
      </c>
      <c r="V52" s="17">
        <v>0.40810000000000002</v>
      </c>
      <c r="W52" s="17">
        <v>1.06E-2</v>
      </c>
      <c r="X52" s="17">
        <v>0</v>
      </c>
      <c r="Y52" s="17">
        <v>0</v>
      </c>
      <c r="Z52" s="17">
        <v>0</v>
      </c>
      <c r="AA52" s="17">
        <v>0.56669999999999998</v>
      </c>
      <c r="AB52" s="17">
        <v>0</v>
      </c>
      <c r="AC52" s="17">
        <v>0.61380000000000001</v>
      </c>
      <c r="AD52" s="17">
        <v>5.2499999999999998E-2</v>
      </c>
      <c r="AE52" s="17">
        <v>-0.25844210526315792</v>
      </c>
      <c r="AF52" s="17">
        <v>-1.1847672778561353E-2</v>
      </c>
      <c r="AG52" s="18">
        <v>98.99221022195826</v>
      </c>
      <c r="AI52" s="19">
        <v>0.92889999999999995</v>
      </c>
      <c r="AJ52" s="19">
        <v>0</v>
      </c>
      <c r="AK52" s="19">
        <v>0</v>
      </c>
      <c r="AL52" s="19">
        <v>7.0300000000000001E-2</v>
      </c>
      <c r="AM52" s="19">
        <v>1E-4</v>
      </c>
      <c r="AN52" s="19">
        <v>8.2299999999999998E-2</v>
      </c>
      <c r="AO52" s="19">
        <v>4.7000000000000002E-3</v>
      </c>
      <c r="AP52" s="19">
        <v>0</v>
      </c>
      <c r="AQ52" s="19">
        <v>0</v>
      </c>
      <c r="AR52" s="19">
        <v>3.49E-2</v>
      </c>
      <c r="AS52" s="19">
        <v>0.16</v>
      </c>
      <c r="AT52" s="19">
        <v>0.44490000000000002</v>
      </c>
      <c r="AU52" s="19">
        <v>4.9799999999999997E-2</v>
      </c>
      <c r="AV52" s="19">
        <v>0.17849999999999999</v>
      </c>
      <c r="AW52" s="19">
        <v>1.5900000000000001E-2</v>
      </c>
      <c r="AX52" s="19">
        <v>2.8E-3</v>
      </c>
      <c r="AY52" s="19">
        <v>5.4999999999999997E-3</v>
      </c>
      <c r="AZ52" s="19">
        <v>1E-4</v>
      </c>
      <c r="BA52" s="19">
        <v>0</v>
      </c>
      <c r="BB52" s="19">
        <v>0</v>
      </c>
      <c r="BC52" s="19">
        <v>0</v>
      </c>
      <c r="BD52" s="19">
        <v>2.46E-2</v>
      </c>
      <c r="BE52" s="19">
        <v>0</v>
      </c>
      <c r="BF52" s="19">
        <v>7.8700000000000006E-2</v>
      </c>
      <c r="BG52" s="19">
        <v>3.5999999999999999E-3</v>
      </c>
      <c r="BH52" s="20">
        <v>2.0032999999999999</v>
      </c>
      <c r="BJ52" s="21">
        <v>0.1106</v>
      </c>
      <c r="BK52" s="21">
        <v>0</v>
      </c>
      <c r="BL52" s="21">
        <v>0</v>
      </c>
      <c r="BM52" s="21">
        <v>0</v>
      </c>
      <c r="BN52" s="21">
        <v>5.2400000000000002E-2</v>
      </c>
      <c r="BO52" s="21">
        <v>0.90880000000000005</v>
      </c>
      <c r="BP52" s="21">
        <v>0</v>
      </c>
      <c r="BQ52" s="21">
        <v>7.3000000000000001E-3</v>
      </c>
      <c r="BR52" s="21">
        <v>1.11E-2</v>
      </c>
      <c r="BS52" s="21">
        <v>1E-4</v>
      </c>
      <c r="BT52" s="21">
        <v>0</v>
      </c>
      <c r="BU52" s="21">
        <v>0</v>
      </c>
      <c r="BV52" s="21">
        <v>0</v>
      </c>
      <c r="BW52" s="21">
        <v>2.2700000000000001E-2</v>
      </c>
      <c r="BX52" s="21">
        <v>0.45019999999999999</v>
      </c>
      <c r="BY52" s="21">
        <v>1.1511</v>
      </c>
      <c r="BZ52" s="21">
        <v>0.14149999999999999</v>
      </c>
      <c r="CA52" s="21">
        <v>0.51839999999999997</v>
      </c>
      <c r="CB52" s="21">
        <v>4.4499999999999998E-2</v>
      </c>
      <c r="CC52" s="21">
        <v>3.4000000000000002E-2</v>
      </c>
      <c r="CD52" s="21">
        <v>1.55E-2</v>
      </c>
      <c r="CE52" s="21">
        <v>2E-3</v>
      </c>
      <c r="CF52" s="21">
        <v>0</v>
      </c>
      <c r="CG52" s="21">
        <v>7.2800000000000004E-2</v>
      </c>
      <c r="CH52" s="21">
        <v>3.5000000000000001E-3</v>
      </c>
    </row>
    <row r="53" spans="1:86" x14ac:dyDescent="0.25">
      <c r="A53" s="11" t="s">
        <v>104</v>
      </c>
      <c r="B53" s="11">
        <v>12887</v>
      </c>
      <c r="C53" s="11">
        <v>248</v>
      </c>
      <c r="D53" s="11">
        <v>1</v>
      </c>
      <c r="E53" s="16">
        <v>2917.7559870558057</v>
      </c>
      <c r="F53" s="17">
        <v>27.263400000000001</v>
      </c>
      <c r="G53" s="17">
        <v>8.8999999999999999E-3</v>
      </c>
      <c r="H53" s="17">
        <v>0</v>
      </c>
      <c r="I53" s="17">
        <v>1.5931999999999999</v>
      </c>
      <c r="J53" s="17">
        <v>2.3E-3</v>
      </c>
      <c r="K53" s="17">
        <v>8.5693999999999999</v>
      </c>
      <c r="L53" s="17">
        <v>0.38069999999999998</v>
      </c>
      <c r="M53" s="17">
        <v>0</v>
      </c>
      <c r="N53" s="17">
        <v>3.3500000000000002E-2</v>
      </c>
      <c r="O53" s="17">
        <v>1.5844</v>
      </c>
      <c r="P53" s="17">
        <v>10.886900000000001</v>
      </c>
      <c r="Q53" s="17">
        <v>30.661799999999999</v>
      </c>
      <c r="R53" s="17">
        <v>3.4544999999999999</v>
      </c>
      <c r="S53" s="17">
        <v>12.0566</v>
      </c>
      <c r="T53" s="17">
        <v>1.2126999999999999</v>
      </c>
      <c r="U53" s="17">
        <v>0.12379999999999999</v>
      </c>
      <c r="V53" s="17">
        <v>0.28599999999999998</v>
      </c>
      <c r="W53" s="17">
        <v>3.1E-2</v>
      </c>
      <c r="X53" s="17">
        <v>0</v>
      </c>
      <c r="Y53" s="17">
        <v>0</v>
      </c>
      <c r="Z53" s="17">
        <v>0</v>
      </c>
      <c r="AA53" s="17">
        <v>0.60370000000000001</v>
      </c>
      <c r="AB53" s="17">
        <v>0</v>
      </c>
      <c r="AC53" s="17">
        <v>0.96899999999999997</v>
      </c>
      <c r="AD53" s="17">
        <v>3.7900000000000003E-2</v>
      </c>
      <c r="AE53" s="17">
        <v>-0.40799999999999997</v>
      </c>
      <c r="AF53" s="17">
        <v>-8.5528913963328641E-3</v>
      </c>
      <c r="AG53" s="18">
        <v>99.343147108603659</v>
      </c>
      <c r="AI53" s="19">
        <v>0.93259999999999998</v>
      </c>
      <c r="AJ53" s="19">
        <v>2.0000000000000001E-4</v>
      </c>
      <c r="AK53" s="19">
        <v>0</v>
      </c>
      <c r="AL53" s="19">
        <v>6.4399999999999999E-2</v>
      </c>
      <c r="AM53" s="19">
        <v>1E-4</v>
      </c>
      <c r="AN53" s="19">
        <v>7.8799999999999995E-2</v>
      </c>
      <c r="AO53" s="19">
        <v>3.3999999999999998E-3</v>
      </c>
      <c r="AP53" s="19">
        <v>0</v>
      </c>
      <c r="AQ53" s="19">
        <v>1.6000000000000001E-3</v>
      </c>
      <c r="AR53" s="19">
        <v>3.4099999999999998E-2</v>
      </c>
      <c r="AS53" s="19">
        <v>0.16220000000000001</v>
      </c>
      <c r="AT53" s="19">
        <v>0.45350000000000001</v>
      </c>
      <c r="AU53" s="19">
        <v>5.0900000000000001E-2</v>
      </c>
      <c r="AV53" s="19">
        <v>0.17399999999999999</v>
      </c>
      <c r="AW53" s="19">
        <v>1.6899999999999998E-2</v>
      </c>
      <c r="AX53" s="19">
        <v>1.6999999999999999E-3</v>
      </c>
      <c r="AY53" s="19">
        <v>3.8E-3</v>
      </c>
      <c r="AZ53" s="19">
        <v>4.0000000000000002E-4</v>
      </c>
      <c r="BA53" s="19">
        <v>0</v>
      </c>
      <c r="BB53" s="19">
        <v>0</v>
      </c>
      <c r="BC53" s="19">
        <v>0</v>
      </c>
      <c r="BD53" s="19">
        <v>2.6100000000000002E-2</v>
      </c>
      <c r="BE53" s="19">
        <v>0</v>
      </c>
      <c r="BF53" s="19">
        <v>0.12379999999999999</v>
      </c>
      <c r="BG53" s="19">
        <v>2.5999999999999999E-3</v>
      </c>
      <c r="BH53" s="20">
        <v>2.0046999999999997</v>
      </c>
      <c r="BJ53" s="21">
        <v>0.17560000000000001</v>
      </c>
      <c r="BK53" s="21">
        <v>0</v>
      </c>
      <c r="BL53" s="21">
        <v>0</v>
      </c>
      <c r="BM53" s="21">
        <v>6.9999999999999999E-4</v>
      </c>
      <c r="BN53" s="21">
        <v>4.82E-2</v>
      </c>
      <c r="BO53" s="21">
        <v>0.91539999999999999</v>
      </c>
      <c r="BP53" s="21">
        <v>0</v>
      </c>
      <c r="BQ53" s="21">
        <v>5.1999999999999998E-3</v>
      </c>
      <c r="BR53" s="21">
        <v>1.18E-2</v>
      </c>
      <c r="BS53" s="21">
        <v>1E-4</v>
      </c>
      <c r="BT53" s="21">
        <v>0</v>
      </c>
      <c r="BU53" s="21">
        <v>0</v>
      </c>
      <c r="BV53" s="21">
        <v>1E-4</v>
      </c>
      <c r="BW53" s="21">
        <v>2.23E-2</v>
      </c>
      <c r="BX53" s="21">
        <v>0.45829999999999999</v>
      </c>
      <c r="BY53" s="21">
        <v>1.1779999999999999</v>
      </c>
      <c r="BZ53" s="21">
        <v>0.1449</v>
      </c>
      <c r="CA53" s="21">
        <v>0.50700000000000001</v>
      </c>
      <c r="CB53" s="21">
        <v>4.7399999999999998E-2</v>
      </c>
      <c r="CC53" s="21">
        <v>3.1300000000000001E-2</v>
      </c>
      <c r="CD53" s="21">
        <v>1.09E-2</v>
      </c>
      <c r="CE53" s="21">
        <v>5.8999999999999999E-3</v>
      </c>
      <c r="CF53" s="21">
        <v>0</v>
      </c>
      <c r="CG53" s="21">
        <v>6.9900000000000004E-2</v>
      </c>
      <c r="CH53" s="21">
        <v>2.5999999999999999E-3</v>
      </c>
    </row>
    <row r="54" spans="1:86" x14ac:dyDescent="0.25">
      <c r="A54" s="11" t="s">
        <v>105</v>
      </c>
      <c r="B54" s="11">
        <v>13028</v>
      </c>
      <c r="C54" s="11">
        <v>248</v>
      </c>
      <c r="D54" s="11">
        <v>1</v>
      </c>
      <c r="E54" s="16">
        <v>3058.582841774929</v>
      </c>
      <c r="F54" s="17">
        <v>27.521100000000001</v>
      </c>
      <c r="G54" s="17">
        <v>0.16320000000000001</v>
      </c>
      <c r="H54" s="17">
        <v>0</v>
      </c>
      <c r="I54" s="17">
        <v>1.6535</v>
      </c>
      <c r="J54" s="17">
        <v>5.04E-2</v>
      </c>
      <c r="K54" s="17">
        <v>8.4278999999999993</v>
      </c>
      <c r="L54" s="17">
        <v>0.29909999999999998</v>
      </c>
      <c r="M54" s="17">
        <v>0</v>
      </c>
      <c r="N54" s="17">
        <v>2.4899999999999999E-2</v>
      </c>
      <c r="O54" s="17">
        <v>1.5989</v>
      </c>
      <c r="P54" s="17">
        <v>10.6662</v>
      </c>
      <c r="Q54" s="17">
        <v>30.898399999999999</v>
      </c>
      <c r="R54" s="17">
        <v>3.3593000000000002</v>
      </c>
      <c r="S54" s="17">
        <v>12.021800000000001</v>
      </c>
      <c r="T54" s="17">
        <v>1.2444999999999999</v>
      </c>
      <c r="U54" s="17">
        <v>3.7400000000000003E-2</v>
      </c>
      <c r="V54" s="17">
        <v>0.40849999999999997</v>
      </c>
      <c r="W54" s="17">
        <v>0</v>
      </c>
      <c r="X54" s="17">
        <v>0</v>
      </c>
      <c r="Y54" s="17">
        <v>0</v>
      </c>
      <c r="Z54" s="17">
        <v>0</v>
      </c>
      <c r="AA54" s="17">
        <v>0.57709999999999995</v>
      </c>
      <c r="AB54" s="17">
        <v>0</v>
      </c>
      <c r="AC54" s="17">
        <v>0.85550000000000004</v>
      </c>
      <c r="AD54" s="17">
        <v>6.0400000000000002E-2</v>
      </c>
      <c r="AE54" s="17">
        <v>-0.36021052631578948</v>
      </c>
      <c r="AF54" s="17">
        <v>-1.3630465444287729E-2</v>
      </c>
      <c r="AG54" s="18">
        <v>99.494259008239951</v>
      </c>
      <c r="AI54" s="19">
        <v>0.93420000000000003</v>
      </c>
      <c r="AJ54" s="19">
        <v>3.3999999999999998E-3</v>
      </c>
      <c r="AK54" s="19">
        <v>0</v>
      </c>
      <c r="AL54" s="19">
        <v>6.6299999999999998E-2</v>
      </c>
      <c r="AM54" s="19">
        <v>1.5E-3</v>
      </c>
      <c r="AN54" s="19">
        <v>7.6899999999999996E-2</v>
      </c>
      <c r="AO54" s="19">
        <v>2.7000000000000001E-3</v>
      </c>
      <c r="AP54" s="19">
        <v>0</v>
      </c>
      <c r="AQ54" s="19">
        <v>1.1999999999999999E-3</v>
      </c>
      <c r="AR54" s="19">
        <v>3.4099999999999998E-2</v>
      </c>
      <c r="AS54" s="19">
        <v>0.15770000000000001</v>
      </c>
      <c r="AT54" s="19">
        <v>0.4536</v>
      </c>
      <c r="AU54" s="19">
        <v>4.9099999999999998E-2</v>
      </c>
      <c r="AV54" s="19">
        <v>0.1721</v>
      </c>
      <c r="AW54" s="19">
        <v>1.72E-2</v>
      </c>
      <c r="AX54" s="19">
        <v>5.0000000000000001E-4</v>
      </c>
      <c r="AY54" s="19">
        <v>5.4000000000000003E-3</v>
      </c>
      <c r="AZ54" s="19">
        <v>0</v>
      </c>
      <c r="BA54" s="19">
        <v>0</v>
      </c>
      <c r="BB54" s="19">
        <v>0</v>
      </c>
      <c r="BC54" s="19">
        <v>0</v>
      </c>
      <c r="BD54" s="19">
        <v>2.4799999999999999E-2</v>
      </c>
      <c r="BE54" s="19">
        <v>0</v>
      </c>
      <c r="BF54" s="19">
        <v>0.1085</v>
      </c>
      <c r="BG54" s="19">
        <v>4.1000000000000003E-3</v>
      </c>
      <c r="BH54" s="20">
        <v>2.0007000000000001</v>
      </c>
      <c r="BJ54" s="21">
        <v>0.15459999999999999</v>
      </c>
      <c r="BK54" s="21">
        <v>0</v>
      </c>
      <c r="BL54" s="21">
        <v>0</v>
      </c>
      <c r="BM54" s="21">
        <v>5.0000000000000001E-4</v>
      </c>
      <c r="BN54" s="21">
        <v>0.05</v>
      </c>
      <c r="BO54" s="21">
        <v>0.92400000000000004</v>
      </c>
      <c r="BP54" s="21">
        <v>0</v>
      </c>
      <c r="BQ54" s="21">
        <v>8.3000000000000001E-3</v>
      </c>
      <c r="BR54" s="21">
        <v>1.1299999999999999E-2</v>
      </c>
      <c r="BS54" s="21">
        <v>1.5E-3</v>
      </c>
      <c r="BT54" s="21">
        <v>0</v>
      </c>
      <c r="BU54" s="21">
        <v>0</v>
      </c>
      <c r="BV54" s="21">
        <v>1.8E-3</v>
      </c>
      <c r="BW54" s="21">
        <v>2.2499999999999999E-2</v>
      </c>
      <c r="BX54" s="21">
        <v>0.44890000000000002</v>
      </c>
      <c r="BY54" s="21">
        <v>1.1868000000000001</v>
      </c>
      <c r="BZ54" s="21">
        <v>0.14080000000000001</v>
      </c>
      <c r="CA54" s="21">
        <v>0.50529999999999997</v>
      </c>
      <c r="CB54" s="21">
        <v>4.8599999999999997E-2</v>
      </c>
      <c r="CC54" s="21">
        <v>2.7099999999999999E-2</v>
      </c>
      <c r="CD54" s="21">
        <v>1.55E-2</v>
      </c>
      <c r="CE54" s="21">
        <v>0</v>
      </c>
      <c r="CF54" s="21">
        <v>0</v>
      </c>
      <c r="CG54" s="21">
        <v>6.8599999999999994E-2</v>
      </c>
      <c r="CH54" s="21">
        <v>2E-3</v>
      </c>
    </row>
    <row r="55" spans="1:86" x14ac:dyDescent="0.25">
      <c r="A55" s="11" t="s">
        <v>106</v>
      </c>
      <c r="B55" s="11">
        <v>13128</v>
      </c>
      <c r="C55" s="11">
        <v>248</v>
      </c>
      <c r="D55" s="11">
        <v>3</v>
      </c>
      <c r="E55" s="16">
        <v>3158.4694077986574</v>
      </c>
      <c r="F55" s="17">
        <v>27.4315</v>
      </c>
      <c r="G55" s="17">
        <v>4.1399999999999999E-2</v>
      </c>
      <c r="H55" s="17">
        <v>0</v>
      </c>
      <c r="I55" s="17">
        <v>1.6729000000000001</v>
      </c>
      <c r="J55" s="17">
        <v>2.2800000000000001E-2</v>
      </c>
      <c r="K55" s="17">
        <v>8.6643000000000008</v>
      </c>
      <c r="L55" s="17">
        <v>0.33679999999999999</v>
      </c>
      <c r="M55" s="17">
        <v>0</v>
      </c>
      <c r="N55" s="17">
        <v>0</v>
      </c>
      <c r="O55" s="17">
        <v>1.7129000000000001</v>
      </c>
      <c r="P55" s="17">
        <v>10.69</v>
      </c>
      <c r="Q55" s="17">
        <v>30.296199999999999</v>
      </c>
      <c r="R55" s="17">
        <v>3.4466000000000001</v>
      </c>
      <c r="S55" s="17">
        <v>12.051399999999999</v>
      </c>
      <c r="T55" s="17">
        <v>1.1298999999999999</v>
      </c>
      <c r="U55" s="17">
        <v>6.5600000000000006E-2</v>
      </c>
      <c r="V55" s="17">
        <v>0.42459999999999998</v>
      </c>
      <c r="W55" s="17">
        <v>0</v>
      </c>
      <c r="X55" s="17">
        <v>0</v>
      </c>
      <c r="Y55" s="17">
        <v>0</v>
      </c>
      <c r="Z55" s="17">
        <v>0</v>
      </c>
      <c r="AA55" s="17">
        <v>0.54620000000000002</v>
      </c>
      <c r="AB55" s="17">
        <v>0</v>
      </c>
      <c r="AC55" s="17">
        <v>0.78100000000000003</v>
      </c>
      <c r="AD55" s="17">
        <v>5.2600000000000001E-2</v>
      </c>
      <c r="AE55" s="17">
        <v>-0.32884210526315788</v>
      </c>
      <c r="AF55" s="17">
        <v>-1.1870239774330042E-2</v>
      </c>
      <c r="AG55" s="18">
        <v>99.02598765496252</v>
      </c>
      <c r="AI55" s="19">
        <v>0.93589999999999995</v>
      </c>
      <c r="AJ55" s="19">
        <v>8.9999999999999998E-4</v>
      </c>
      <c r="AK55" s="19">
        <v>0</v>
      </c>
      <c r="AL55" s="19">
        <v>6.7400000000000002E-2</v>
      </c>
      <c r="AM55" s="19">
        <v>6.9999999999999999E-4</v>
      </c>
      <c r="AN55" s="19">
        <v>7.9500000000000001E-2</v>
      </c>
      <c r="AO55" s="19">
        <v>3.0000000000000001E-3</v>
      </c>
      <c r="AP55" s="19">
        <v>0</v>
      </c>
      <c r="AQ55" s="19">
        <v>0</v>
      </c>
      <c r="AR55" s="19">
        <v>3.6700000000000003E-2</v>
      </c>
      <c r="AS55" s="19">
        <v>0.15890000000000001</v>
      </c>
      <c r="AT55" s="19">
        <v>0.44700000000000001</v>
      </c>
      <c r="AU55" s="19">
        <v>5.0599999999999999E-2</v>
      </c>
      <c r="AV55" s="19">
        <v>0.1734</v>
      </c>
      <c r="AW55" s="19">
        <v>1.5699999999999999E-2</v>
      </c>
      <c r="AX55" s="19">
        <v>8.9999999999999998E-4</v>
      </c>
      <c r="AY55" s="19">
        <v>5.7000000000000002E-3</v>
      </c>
      <c r="AZ55" s="19">
        <v>0</v>
      </c>
      <c r="BA55" s="19">
        <v>0</v>
      </c>
      <c r="BB55" s="19">
        <v>0</v>
      </c>
      <c r="BC55" s="19">
        <v>0</v>
      </c>
      <c r="BD55" s="19">
        <v>2.3599999999999999E-2</v>
      </c>
      <c r="BE55" s="19">
        <v>0</v>
      </c>
      <c r="BF55" s="19">
        <v>9.9500000000000005E-2</v>
      </c>
      <c r="BG55" s="19">
        <v>3.5999999999999999E-3</v>
      </c>
      <c r="BH55" s="20">
        <v>1.9998999999999998</v>
      </c>
      <c r="BJ55" s="21">
        <v>0.14069999999999999</v>
      </c>
      <c r="BK55" s="21">
        <v>0</v>
      </c>
      <c r="BL55" s="21">
        <v>0</v>
      </c>
      <c r="BM55" s="21">
        <v>0</v>
      </c>
      <c r="BN55" s="21">
        <v>5.0700000000000002E-2</v>
      </c>
      <c r="BO55" s="21">
        <v>0.92200000000000004</v>
      </c>
      <c r="BP55" s="21">
        <v>0</v>
      </c>
      <c r="BQ55" s="21">
        <v>7.3000000000000001E-3</v>
      </c>
      <c r="BR55" s="21">
        <v>1.0699999999999999E-2</v>
      </c>
      <c r="BS55" s="21">
        <v>6.9999999999999999E-4</v>
      </c>
      <c r="BT55" s="21">
        <v>0</v>
      </c>
      <c r="BU55" s="21">
        <v>0</v>
      </c>
      <c r="BV55" s="21">
        <v>5.0000000000000001E-4</v>
      </c>
      <c r="BW55" s="21">
        <v>2.41E-2</v>
      </c>
      <c r="BX55" s="21">
        <v>0.4496</v>
      </c>
      <c r="BY55" s="21">
        <v>1.1627000000000001</v>
      </c>
      <c r="BZ55" s="21">
        <v>0.1444</v>
      </c>
      <c r="CA55" s="21">
        <v>0.50629999999999997</v>
      </c>
      <c r="CB55" s="21">
        <v>4.4200000000000003E-2</v>
      </c>
      <c r="CC55" s="21">
        <v>2.9100000000000001E-2</v>
      </c>
      <c r="CD55" s="21">
        <v>1.6199999999999999E-2</v>
      </c>
      <c r="CE55" s="21">
        <v>0</v>
      </c>
      <c r="CF55" s="21">
        <v>0</v>
      </c>
      <c r="CG55" s="21">
        <v>7.0599999999999996E-2</v>
      </c>
      <c r="CH55" s="21">
        <v>2.3E-3</v>
      </c>
    </row>
    <row r="56" spans="1:86" x14ac:dyDescent="0.25">
      <c r="A56" s="11" t="s">
        <v>107</v>
      </c>
      <c r="B56" s="11">
        <v>13240</v>
      </c>
      <c r="C56" s="11">
        <v>248</v>
      </c>
      <c r="D56" s="11">
        <v>4</v>
      </c>
      <c r="E56" s="16">
        <v>3270.3505928264021</v>
      </c>
      <c r="F56" s="17">
        <v>27.3371</v>
      </c>
      <c r="G56" s="17">
        <v>0.1108</v>
      </c>
      <c r="H56" s="17">
        <v>0</v>
      </c>
      <c r="I56" s="17">
        <v>1.6274</v>
      </c>
      <c r="J56" s="17">
        <v>4.4000000000000003E-3</v>
      </c>
      <c r="K56" s="17">
        <v>8.3138000000000005</v>
      </c>
      <c r="L56" s="17">
        <v>0.36270000000000002</v>
      </c>
      <c r="M56" s="17">
        <v>0</v>
      </c>
      <c r="N56" s="17">
        <v>6.6E-3</v>
      </c>
      <c r="O56" s="17">
        <v>1.6286</v>
      </c>
      <c r="P56" s="17">
        <v>10.218299999999999</v>
      </c>
      <c r="Q56" s="17">
        <v>31.120699999999999</v>
      </c>
      <c r="R56" s="17">
        <v>3.3420999999999998</v>
      </c>
      <c r="S56" s="17">
        <v>12.264200000000001</v>
      </c>
      <c r="T56" s="17">
        <v>1.2070000000000001</v>
      </c>
      <c r="U56" s="17">
        <v>0.12690000000000001</v>
      </c>
      <c r="V56" s="17">
        <v>0.42620000000000002</v>
      </c>
      <c r="W56" s="17">
        <v>0</v>
      </c>
      <c r="X56" s="17">
        <v>0</v>
      </c>
      <c r="Y56" s="17">
        <v>0</v>
      </c>
      <c r="Z56" s="17">
        <v>0</v>
      </c>
      <c r="AA56" s="17">
        <v>0.56340000000000001</v>
      </c>
      <c r="AB56" s="17">
        <v>0</v>
      </c>
      <c r="AC56" s="17">
        <v>0.93879999999999997</v>
      </c>
      <c r="AD56" s="17">
        <v>5.5100000000000003E-2</v>
      </c>
      <c r="AE56" s="17">
        <v>-0.39528421052631579</v>
      </c>
      <c r="AF56" s="17">
        <v>-1.243441466854725E-2</v>
      </c>
      <c r="AG56" s="18">
        <v>99.246381374805139</v>
      </c>
      <c r="AI56" s="19">
        <v>0.9335</v>
      </c>
      <c r="AJ56" s="19">
        <v>2.3E-3</v>
      </c>
      <c r="AK56" s="19">
        <v>0</v>
      </c>
      <c r="AL56" s="19">
        <v>6.5600000000000006E-2</v>
      </c>
      <c r="AM56" s="19">
        <v>1E-4</v>
      </c>
      <c r="AN56" s="19">
        <v>7.6300000000000007E-2</v>
      </c>
      <c r="AO56" s="19">
        <v>3.3E-3</v>
      </c>
      <c r="AP56" s="19">
        <v>0</v>
      </c>
      <c r="AQ56" s="19">
        <v>2.9999999999999997E-4</v>
      </c>
      <c r="AR56" s="19">
        <v>3.5000000000000003E-2</v>
      </c>
      <c r="AS56" s="19">
        <v>0.152</v>
      </c>
      <c r="AT56" s="19">
        <v>0.45960000000000001</v>
      </c>
      <c r="AU56" s="19">
        <v>4.9099999999999998E-2</v>
      </c>
      <c r="AV56" s="19">
        <v>0.1767</v>
      </c>
      <c r="AW56" s="19">
        <v>1.6799999999999999E-2</v>
      </c>
      <c r="AX56" s="19">
        <v>1.6999999999999999E-3</v>
      </c>
      <c r="AY56" s="19">
        <v>5.7000000000000002E-3</v>
      </c>
      <c r="AZ56" s="19">
        <v>0</v>
      </c>
      <c r="BA56" s="19">
        <v>0</v>
      </c>
      <c r="BB56" s="19">
        <v>0</v>
      </c>
      <c r="BC56" s="19">
        <v>0</v>
      </c>
      <c r="BD56" s="19">
        <v>2.4400000000000002E-2</v>
      </c>
      <c r="BE56" s="19">
        <v>0</v>
      </c>
      <c r="BF56" s="19">
        <v>0.1198</v>
      </c>
      <c r="BG56" s="19">
        <v>3.8E-3</v>
      </c>
      <c r="BH56" s="20">
        <v>2.0024000000000002</v>
      </c>
      <c r="BJ56" s="21">
        <v>0.1701</v>
      </c>
      <c r="BK56" s="21">
        <v>0</v>
      </c>
      <c r="BL56" s="21">
        <v>0</v>
      </c>
      <c r="BM56" s="21">
        <v>1E-4</v>
      </c>
      <c r="BN56" s="21">
        <v>4.9099999999999998E-2</v>
      </c>
      <c r="BO56" s="21">
        <v>0.91679999999999995</v>
      </c>
      <c r="BP56" s="21">
        <v>0</v>
      </c>
      <c r="BQ56" s="21">
        <v>7.6E-3</v>
      </c>
      <c r="BR56" s="21">
        <v>1.0999999999999999E-2</v>
      </c>
      <c r="BS56" s="21">
        <v>1E-4</v>
      </c>
      <c r="BT56" s="21">
        <v>0</v>
      </c>
      <c r="BU56" s="21">
        <v>0</v>
      </c>
      <c r="BV56" s="21">
        <v>1.1999999999999999E-3</v>
      </c>
      <c r="BW56" s="21">
        <v>2.29E-2</v>
      </c>
      <c r="BX56" s="21">
        <v>0.43020000000000003</v>
      </c>
      <c r="BY56" s="21">
        <v>1.1957</v>
      </c>
      <c r="BZ56" s="21">
        <v>0.14030000000000001</v>
      </c>
      <c r="CA56" s="21">
        <v>0.51570000000000005</v>
      </c>
      <c r="CB56" s="21">
        <v>4.7199999999999999E-2</v>
      </c>
      <c r="CC56" s="21">
        <v>3.0700000000000002E-2</v>
      </c>
      <c r="CD56" s="21">
        <v>1.6199999999999999E-2</v>
      </c>
      <c r="CE56" s="21">
        <v>0</v>
      </c>
      <c r="CF56" s="21">
        <v>0</v>
      </c>
      <c r="CG56" s="21">
        <v>6.7699999999999996E-2</v>
      </c>
      <c r="CH56" s="21">
        <v>2.3999999999999998E-3</v>
      </c>
    </row>
    <row r="57" spans="1:86" x14ac:dyDescent="0.25">
      <c r="A57" s="11" t="s">
        <v>108</v>
      </c>
      <c r="B57" s="11">
        <v>13370</v>
      </c>
      <c r="C57" s="11">
        <v>248</v>
      </c>
      <c r="D57" s="11">
        <v>5</v>
      </c>
      <c r="E57" s="16">
        <v>3400.2224927201455</v>
      </c>
      <c r="F57" s="17">
        <v>27.3736</v>
      </c>
      <c r="G57" s="17">
        <v>2.47E-2</v>
      </c>
      <c r="H57" s="17">
        <v>0</v>
      </c>
      <c r="I57" s="17">
        <v>1.6108</v>
      </c>
      <c r="J57" s="17">
        <v>0</v>
      </c>
      <c r="K57" s="17">
        <v>8.3231999999999999</v>
      </c>
      <c r="L57" s="17">
        <v>0.19750000000000001</v>
      </c>
      <c r="M57" s="17">
        <v>0</v>
      </c>
      <c r="N57" s="17">
        <v>5.4999999999999997E-3</v>
      </c>
      <c r="O57" s="17">
        <v>1.6646000000000001</v>
      </c>
      <c r="P57" s="17">
        <v>10.7646</v>
      </c>
      <c r="Q57" s="17">
        <v>31.0808</v>
      </c>
      <c r="R57" s="17">
        <v>3.4506000000000001</v>
      </c>
      <c r="S57" s="17">
        <v>12.249000000000001</v>
      </c>
      <c r="T57" s="17">
        <v>1.1726000000000001</v>
      </c>
      <c r="U57" s="17">
        <v>3.8100000000000002E-2</v>
      </c>
      <c r="V57" s="17">
        <v>0.30399999999999999</v>
      </c>
      <c r="W57" s="17">
        <v>0</v>
      </c>
      <c r="X57" s="17">
        <v>0</v>
      </c>
      <c r="Y57" s="17">
        <v>0</v>
      </c>
      <c r="Z57" s="17">
        <v>0</v>
      </c>
      <c r="AA57" s="17">
        <v>0.55330000000000001</v>
      </c>
      <c r="AB57" s="17">
        <v>0</v>
      </c>
      <c r="AC57" s="17">
        <v>0.79369999999999996</v>
      </c>
      <c r="AD57" s="17">
        <v>4.7699999999999999E-2</v>
      </c>
      <c r="AE57" s="17">
        <v>-0.33418947368421054</v>
      </c>
      <c r="AF57" s="17">
        <v>-1.0764456981664314E-2</v>
      </c>
      <c r="AG57" s="18">
        <v>99.309346069334126</v>
      </c>
      <c r="AI57" s="19">
        <v>0.93400000000000005</v>
      </c>
      <c r="AJ57" s="19">
        <v>5.0000000000000001E-4</v>
      </c>
      <c r="AK57" s="19">
        <v>0</v>
      </c>
      <c r="AL57" s="19">
        <v>6.4899999999999999E-2</v>
      </c>
      <c r="AM57" s="19">
        <v>0</v>
      </c>
      <c r="AN57" s="19">
        <v>7.6300000000000007E-2</v>
      </c>
      <c r="AO57" s="19">
        <v>1.8E-3</v>
      </c>
      <c r="AP57" s="19">
        <v>0</v>
      </c>
      <c r="AQ57" s="19">
        <v>2.9999999999999997E-4</v>
      </c>
      <c r="AR57" s="19">
        <v>3.5700000000000003E-2</v>
      </c>
      <c r="AS57" s="19">
        <v>0.16</v>
      </c>
      <c r="AT57" s="19">
        <v>0.45860000000000001</v>
      </c>
      <c r="AU57" s="19">
        <v>5.0700000000000002E-2</v>
      </c>
      <c r="AV57" s="19">
        <v>0.17630000000000001</v>
      </c>
      <c r="AW57" s="19">
        <v>1.6299999999999999E-2</v>
      </c>
      <c r="AX57" s="19">
        <v>5.0000000000000001E-4</v>
      </c>
      <c r="AY57" s="19">
        <v>4.1000000000000003E-3</v>
      </c>
      <c r="AZ57" s="19">
        <v>0</v>
      </c>
      <c r="BA57" s="19">
        <v>0</v>
      </c>
      <c r="BB57" s="19">
        <v>0</v>
      </c>
      <c r="BC57" s="19">
        <v>0</v>
      </c>
      <c r="BD57" s="19">
        <v>2.3900000000000001E-2</v>
      </c>
      <c r="BE57" s="19">
        <v>0</v>
      </c>
      <c r="BF57" s="19">
        <v>0.1012</v>
      </c>
      <c r="BG57" s="19">
        <v>3.3E-3</v>
      </c>
      <c r="BH57" s="20">
        <v>2.0038999999999998</v>
      </c>
      <c r="BJ57" s="21">
        <v>0.14399999999999999</v>
      </c>
      <c r="BK57" s="21">
        <v>0</v>
      </c>
      <c r="BL57" s="21">
        <v>0</v>
      </c>
      <c r="BM57" s="21">
        <v>1E-4</v>
      </c>
      <c r="BN57" s="21">
        <v>4.8599999999999997E-2</v>
      </c>
      <c r="BO57" s="21">
        <v>0.91849999999999998</v>
      </c>
      <c r="BP57" s="21">
        <v>0</v>
      </c>
      <c r="BQ57" s="21">
        <v>6.6E-3</v>
      </c>
      <c r="BR57" s="21">
        <v>1.09E-2</v>
      </c>
      <c r="BS57" s="21">
        <v>0</v>
      </c>
      <c r="BT57" s="21">
        <v>0</v>
      </c>
      <c r="BU57" s="21">
        <v>0</v>
      </c>
      <c r="BV57" s="21">
        <v>2.9999999999999997E-4</v>
      </c>
      <c r="BW57" s="21">
        <v>2.3400000000000001E-2</v>
      </c>
      <c r="BX57" s="21">
        <v>0.4536</v>
      </c>
      <c r="BY57" s="21">
        <v>1.1950000000000001</v>
      </c>
      <c r="BZ57" s="21">
        <v>0.14480000000000001</v>
      </c>
      <c r="CA57" s="21">
        <v>0.51549999999999996</v>
      </c>
      <c r="CB57" s="21">
        <v>4.58E-2</v>
      </c>
      <c r="CC57" s="21">
        <v>2.7900000000000001E-2</v>
      </c>
      <c r="CD57" s="21">
        <v>1.1599999999999999E-2</v>
      </c>
      <c r="CE57" s="21">
        <v>0</v>
      </c>
      <c r="CF57" s="21">
        <v>0</v>
      </c>
      <c r="CG57" s="21">
        <v>6.7799999999999999E-2</v>
      </c>
      <c r="CH57" s="21">
        <v>1.2999999999999999E-3</v>
      </c>
    </row>
    <row r="58" spans="1:86" x14ac:dyDescent="0.25">
      <c r="A58" s="11" t="s">
        <v>109</v>
      </c>
      <c r="B58" s="11">
        <v>13471</v>
      </c>
      <c r="C58" s="11">
        <v>211</v>
      </c>
      <c r="D58" s="11">
        <v>4</v>
      </c>
      <c r="E58" s="16">
        <v>3502.8886650877157</v>
      </c>
      <c r="F58" s="17">
        <v>27.335999999999999</v>
      </c>
      <c r="G58" s="17">
        <v>4.24E-2</v>
      </c>
      <c r="H58" s="17">
        <v>0</v>
      </c>
      <c r="I58" s="17">
        <v>1.5915999999999999</v>
      </c>
      <c r="J58" s="17">
        <v>0</v>
      </c>
      <c r="K58" s="17">
        <v>8.0741999999999994</v>
      </c>
      <c r="L58" s="17">
        <v>0.24929999999999999</v>
      </c>
      <c r="M58" s="17">
        <v>0</v>
      </c>
      <c r="N58" s="17">
        <v>0</v>
      </c>
      <c r="O58" s="17">
        <v>1.5694999999999999</v>
      </c>
      <c r="P58" s="17">
        <v>10.635199999999999</v>
      </c>
      <c r="Q58" s="17">
        <v>30.949400000000001</v>
      </c>
      <c r="R58" s="17">
        <v>3.5387</v>
      </c>
      <c r="S58" s="17">
        <v>12.2044</v>
      </c>
      <c r="T58" s="17">
        <v>1.2868999999999999</v>
      </c>
      <c r="U58" s="17">
        <v>7.7799999999999994E-2</v>
      </c>
      <c r="V58" s="17">
        <v>0.2271</v>
      </c>
      <c r="W58" s="17">
        <v>0</v>
      </c>
      <c r="X58" s="17">
        <v>0</v>
      </c>
      <c r="Y58" s="17">
        <v>0</v>
      </c>
      <c r="Z58" s="17">
        <v>0</v>
      </c>
      <c r="AA58" s="17">
        <v>0.54730000000000001</v>
      </c>
      <c r="AB58" s="17">
        <v>0</v>
      </c>
      <c r="AC58" s="17">
        <v>0.79279999999999995</v>
      </c>
      <c r="AD58" s="17">
        <v>4.9000000000000002E-2</v>
      </c>
      <c r="AE58" s="17">
        <v>-0.33381052631578945</v>
      </c>
      <c r="AF58" s="17">
        <v>-1.1057827926657264E-2</v>
      </c>
      <c r="AG58" s="18">
        <v>98.826731645757548</v>
      </c>
      <c r="AI58" s="19">
        <v>0.93610000000000004</v>
      </c>
      <c r="AJ58" s="19">
        <v>8.9999999999999998E-4</v>
      </c>
      <c r="AK58" s="19">
        <v>0</v>
      </c>
      <c r="AL58" s="19">
        <v>6.4399999999999999E-2</v>
      </c>
      <c r="AM58" s="19">
        <v>0</v>
      </c>
      <c r="AN58" s="19">
        <v>7.4300000000000005E-2</v>
      </c>
      <c r="AO58" s="19">
        <v>2.2000000000000001E-3</v>
      </c>
      <c r="AP58" s="19">
        <v>0</v>
      </c>
      <c r="AQ58" s="19">
        <v>0</v>
      </c>
      <c r="AR58" s="19">
        <v>3.3799999999999997E-2</v>
      </c>
      <c r="AS58" s="19">
        <v>0.15870000000000001</v>
      </c>
      <c r="AT58" s="19">
        <v>0.45829999999999999</v>
      </c>
      <c r="AU58" s="19">
        <v>5.2200000000000003E-2</v>
      </c>
      <c r="AV58" s="19">
        <v>0.17630000000000001</v>
      </c>
      <c r="AW58" s="19">
        <v>1.7899999999999999E-2</v>
      </c>
      <c r="AX58" s="19">
        <v>1.1000000000000001E-3</v>
      </c>
      <c r="AY58" s="19">
        <v>3.0000000000000001E-3</v>
      </c>
      <c r="AZ58" s="19">
        <v>0</v>
      </c>
      <c r="BA58" s="19">
        <v>0</v>
      </c>
      <c r="BB58" s="19">
        <v>0</v>
      </c>
      <c r="BC58" s="19">
        <v>0</v>
      </c>
      <c r="BD58" s="19">
        <v>2.3699999999999999E-2</v>
      </c>
      <c r="BE58" s="19">
        <v>0</v>
      </c>
      <c r="BF58" s="19">
        <v>0.1014</v>
      </c>
      <c r="BG58" s="19">
        <v>3.3999999999999998E-3</v>
      </c>
      <c r="BH58" s="20">
        <v>2.0029000000000003</v>
      </c>
      <c r="BJ58" s="21">
        <v>0.14399999999999999</v>
      </c>
      <c r="BK58" s="21">
        <v>0</v>
      </c>
      <c r="BL58" s="21">
        <v>0</v>
      </c>
      <c r="BM58" s="21">
        <v>0</v>
      </c>
      <c r="BN58" s="21">
        <v>4.8000000000000001E-2</v>
      </c>
      <c r="BO58" s="21">
        <v>0.9163</v>
      </c>
      <c r="BP58" s="21">
        <v>0</v>
      </c>
      <c r="BQ58" s="21">
        <v>6.7000000000000002E-3</v>
      </c>
      <c r="BR58" s="21">
        <v>1.0699999999999999E-2</v>
      </c>
      <c r="BS58" s="21">
        <v>0</v>
      </c>
      <c r="BT58" s="21">
        <v>0</v>
      </c>
      <c r="BU58" s="21">
        <v>0</v>
      </c>
      <c r="BV58" s="21">
        <v>5.0000000000000001E-4</v>
      </c>
      <c r="BW58" s="21">
        <v>2.1999999999999999E-2</v>
      </c>
      <c r="BX58" s="21">
        <v>0.44819999999999999</v>
      </c>
      <c r="BY58" s="21">
        <v>1.1898</v>
      </c>
      <c r="BZ58" s="21">
        <v>0.14849999999999999</v>
      </c>
      <c r="CA58" s="21">
        <v>0.51359999999999995</v>
      </c>
      <c r="CB58" s="21">
        <v>5.0299999999999997E-2</v>
      </c>
      <c r="CC58" s="21">
        <v>3.0300000000000001E-2</v>
      </c>
      <c r="CD58" s="21">
        <v>8.6E-3</v>
      </c>
      <c r="CE58" s="21">
        <v>0</v>
      </c>
      <c r="CF58" s="21">
        <v>0</v>
      </c>
      <c r="CG58" s="21">
        <v>6.5699999999999995E-2</v>
      </c>
      <c r="CH58" s="21">
        <v>1.6999999999999999E-3</v>
      </c>
    </row>
    <row r="59" spans="1:86" x14ac:dyDescent="0.25">
      <c r="A59" s="11" t="s">
        <v>110</v>
      </c>
      <c r="B59" s="11">
        <v>13571</v>
      </c>
      <c r="C59" s="11">
        <v>211</v>
      </c>
      <c r="D59" s="11">
        <v>4</v>
      </c>
      <c r="E59" s="16">
        <v>3602.7529751566371</v>
      </c>
      <c r="F59" s="17">
        <v>27.411000000000001</v>
      </c>
      <c r="G59" s="17">
        <v>7.3599999999999999E-2</v>
      </c>
      <c r="H59" s="17">
        <v>0</v>
      </c>
      <c r="I59" s="17">
        <v>1.5277000000000001</v>
      </c>
      <c r="J59" s="17">
        <v>0</v>
      </c>
      <c r="K59" s="17">
        <v>8.1865000000000006</v>
      </c>
      <c r="L59" s="17">
        <v>0.37469999999999998</v>
      </c>
      <c r="M59" s="17">
        <v>0</v>
      </c>
      <c r="N59" s="17">
        <v>0</v>
      </c>
      <c r="O59" s="17">
        <v>1.5823</v>
      </c>
      <c r="P59" s="17">
        <v>10.9133</v>
      </c>
      <c r="Q59" s="17">
        <v>30.8535</v>
      </c>
      <c r="R59" s="17">
        <v>3.4424000000000001</v>
      </c>
      <c r="S59" s="17">
        <v>12.3729</v>
      </c>
      <c r="T59" s="17">
        <v>1.1024</v>
      </c>
      <c r="U59" s="17">
        <v>4.5199999999999997E-2</v>
      </c>
      <c r="V59" s="17">
        <v>0.41520000000000001</v>
      </c>
      <c r="W59" s="17">
        <v>8.0000000000000004E-4</v>
      </c>
      <c r="X59" s="17">
        <v>0</v>
      </c>
      <c r="Y59" s="17">
        <v>0</v>
      </c>
      <c r="Z59" s="17">
        <v>0</v>
      </c>
      <c r="AA59" s="17">
        <v>0.52149999999999996</v>
      </c>
      <c r="AB59" s="17">
        <v>0</v>
      </c>
      <c r="AC59" s="17">
        <v>0.93959999999999999</v>
      </c>
      <c r="AD59" s="17">
        <v>6.1199999999999997E-2</v>
      </c>
      <c r="AE59" s="17">
        <v>-0.39562105263157893</v>
      </c>
      <c r="AF59" s="17">
        <v>-1.3811001410437234E-2</v>
      </c>
      <c r="AG59" s="18">
        <v>99.414367945957991</v>
      </c>
      <c r="AI59" s="19">
        <v>0.93600000000000005</v>
      </c>
      <c r="AJ59" s="19">
        <v>1.6000000000000001E-3</v>
      </c>
      <c r="AK59" s="19">
        <v>0</v>
      </c>
      <c r="AL59" s="19">
        <v>6.1600000000000002E-2</v>
      </c>
      <c r="AM59" s="19">
        <v>0</v>
      </c>
      <c r="AN59" s="19">
        <v>7.51E-2</v>
      </c>
      <c r="AO59" s="19">
        <v>3.3999999999999998E-3</v>
      </c>
      <c r="AP59" s="19">
        <v>0</v>
      </c>
      <c r="AQ59" s="19">
        <v>0</v>
      </c>
      <c r="AR59" s="19">
        <v>3.4000000000000002E-2</v>
      </c>
      <c r="AS59" s="19">
        <v>0.1623</v>
      </c>
      <c r="AT59" s="19">
        <v>0.4556</v>
      </c>
      <c r="AU59" s="19">
        <v>5.0599999999999999E-2</v>
      </c>
      <c r="AV59" s="19">
        <v>0.1782</v>
      </c>
      <c r="AW59" s="19">
        <v>1.5299999999999999E-2</v>
      </c>
      <c r="AX59" s="19">
        <v>5.9999999999999995E-4</v>
      </c>
      <c r="AY59" s="19">
        <v>5.5999999999999999E-3</v>
      </c>
      <c r="AZ59" s="19">
        <v>0</v>
      </c>
      <c r="BA59" s="19">
        <v>0</v>
      </c>
      <c r="BB59" s="19">
        <v>0</v>
      </c>
      <c r="BC59" s="19">
        <v>0</v>
      </c>
      <c r="BD59" s="19">
        <v>2.2499999999999999E-2</v>
      </c>
      <c r="BE59" s="19">
        <v>0</v>
      </c>
      <c r="BF59" s="19">
        <v>0.11990000000000001</v>
      </c>
      <c r="BG59" s="19">
        <v>4.1999999999999997E-3</v>
      </c>
      <c r="BH59" s="20">
        <v>2.0024000000000002</v>
      </c>
      <c r="BJ59" s="21">
        <v>0.17080000000000001</v>
      </c>
      <c r="BK59" s="21">
        <v>0</v>
      </c>
      <c r="BL59" s="21">
        <v>0</v>
      </c>
      <c r="BM59" s="21">
        <v>0</v>
      </c>
      <c r="BN59" s="21">
        <v>4.6100000000000002E-2</v>
      </c>
      <c r="BO59" s="21">
        <v>0.91949999999999998</v>
      </c>
      <c r="BP59" s="21">
        <v>0</v>
      </c>
      <c r="BQ59" s="21">
        <v>8.3999999999999995E-3</v>
      </c>
      <c r="BR59" s="21">
        <v>1.0200000000000001E-2</v>
      </c>
      <c r="BS59" s="21">
        <v>0</v>
      </c>
      <c r="BT59" s="21">
        <v>0</v>
      </c>
      <c r="BU59" s="21">
        <v>0</v>
      </c>
      <c r="BV59" s="21">
        <v>8.0000000000000004E-4</v>
      </c>
      <c r="BW59" s="21">
        <v>2.2200000000000001E-2</v>
      </c>
      <c r="BX59" s="21">
        <v>0.45989999999999998</v>
      </c>
      <c r="BY59" s="21">
        <v>1.1865000000000001</v>
      </c>
      <c r="BZ59" s="21">
        <v>0.14449999999999999</v>
      </c>
      <c r="CA59" s="21">
        <v>0.52070000000000005</v>
      </c>
      <c r="CB59" s="21">
        <v>4.3099999999999999E-2</v>
      </c>
      <c r="CC59" s="21">
        <v>2.81E-2</v>
      </c>
      <c r="CD59" s="21">
        <v>1.5800000000000002E-2</v>
      </c>
      <c r="CE59" s="21">
        <v>1E-4</v>
      </c>
      <c r="CF59" s="21">
        <v>0</v>
      </c>
      <c r="CG59" s="21">
        <v>6.6699999999999995E-2</v>
      </c>
      <c r="CH59" s="21">
        <v>2.5000000000000001E-3</v>
      </c>
    </row>
    <row r="60" spans="1:86" x14ac:dyDescent="0.25">
      <c r="A60" s="11" t="s">
        <v>111</v>
      </c>
      <c r="B60" s="11">
        <v>14218</v>
      </c>
      <c r="C60" s="11">
        <v>125</v>
      </c>
      <c r="D60" s="11">
        <v>4</v>
      </c>
      <c r="E60" s="16">
        <v>4253.6414987631479</v>
      </c>
      <c r="F60" s="17">
        <v>28.691800000000001</v>
      </c>
      <c r="G60" s="17">
        <v>2.7699999999999999E-2</v>
      </c>
      <c r="H60" s="17">
        <v>0</v>
      </c>
      <c r="I60" s="17">
        <v>0.97089999999999999</v>
      </c>
      <c r="J60" s="17">
        <v>3.6799999999999999E-2</v>
      </c>
      <c r="K60" s="17">
        <v>5.8540000000000001</v>
      </c>
      <c r="L60" s="17">
        <v>0.26979999999999998</v>
      </c>
      <c r="M60" s="17">
        <v>0</v>
      </c>
      <c r="N60" s="17">
        <v>0</v>
      </c>
      <c r="O60" s="17">
        <v>1.4931000000000001</v>
      </c>
      <c r="P60" s="17">
        <v>11.2402</v>
      </c>
      <c r="Q60" s="17">
        <v>31.7944</v>
      </c>
      <c r="R60" s="17">
        <v>3.6398999999999999</v>
      </c>
      <c r="S60" s="17">
        <v>12.908799999999999</v>
      </c>
      <c r="T60" s="17">
        <v>1.3423</v>
      </c>
      <c r="U60" s="17">
        <v>5.5500000000000001E-2</v>
      </c>
      <c r="V60" s="17">
        <v>0.36449999999999999</v>
      </c>
      <c r="W60" s="17">
        <v>0</v>
      </c>
      <c r="X60" s="17">
        <v>0</v>
      </c>
      <c r="Y60" s="17">
        <v>0</v>
      </c>
      <c r="Z60" s="17">
        <v>0</v>
      </c>
      <c r="AA60" s="17">
        <v>0.57750000000000001</v>
      </c>
      <c r="AB60" s="17">
        <v>1E-4</v>
      </c>
      <c r="AC60" s="17">
        <v>0.86670000000000003</v>
      </c>
      <c r="AD60" s="17">
        <v>5.9799999999999999E-2</v>
      </c>
      <c r="AE60" s="17">
        <v>-0.36492631578947371</v>
      </c>
      <c r="AF60" s="17">
        <v>-1.3495063469675599E-2</v>
      </c>
      <c r="AG60" s="18">
        <v>99.81537862074083</v>
      </c>
      <c r="AI60" s="19">
        <v>0.96350000000000002</v>
      </c>
      <c r="AJ60" s="19">
        <v>5.9999999999999995E-4</v>
      </c>
      <c r="AK60" s="19">
        <v>0</v>
      </c>
      <c r="AL60" s="19">
        <v>3.85E-2</v>
      </c>
      <c r="AM60" s="19">
        <v>1.1000000000000001E-3</v>
      </c>
      <c r="AN60" s="19">
        <v>5.28E-2</v>
      </c>
      <c r="AO60" s="19">
        <v>2.3999999999999998E-3</v>
      </c>
      <c r="AP60" s="19">
        <v>0</v>
      </c>
      <c r="AQ60" s="19">
        <v>0</v>
      </c>
      <c r="AR60" s="19">
        <v>3.15E-2</v>
      </c>
      <c r="AS60" s="19">
        <v>0.16439999999999999</v>
      </c>
      <c r="AT60" s="19">
        <v>0.4617</v>
      </c>
      <c r="AU60" s="19">
        <v>5.2600000000000001E-2</v>
      </c>
      <c r="AV60" s="19">
        <v>0.18290000000000001</v>
      </c>
      <c r="AW60" s="19">
        <v>1.83E-2</v>
      </c>
      <c r="AX60" s="19">
        <v>8.0000000000000004E-4</v>
      </c>
      <c r="AY60" s="19">
        <v>4.7999999999999996E-3</v>
      </c>
      <c r="AZ60" s="19">
        <v>0</v>
      </c>
      <c r="BA60" s="19">
        <v>0</v>
      </c>
      <c r="BB60" s="19">
        <v>0</v>
      </c>
      <c r="BC60" s="19">
        <v>0</v>
      </c>
      <c r="BD60" s="19">
        <v>2.4500000000000001E-2</v>
      </c>
      <c r="BE60" s="19">
        <v>0</v>
      </c>
      <c r="BF60" s="19">
        <v>0.1087</v>
      </c>
      <c r="BG60" s="19">
        <v>4.0000000000000001E-3</v>
      </c>
      <c r="BH60" s="20">
        <v>2.0004000000000004</v>
      </c>
      <c r="BJ60" s="21">
        <v>0.15939999999999999</v>
      </c>
      <c r="BK60" s="21">
        <v>0</v>
      </c>
      <c r="BL60" s="21">
        <v>0</v>
      </c>
      <c r="BM60" s="21">
        <v>0</v>
      </c>
      <c r="BN60" s="21">
        <v>2.9100000000000001E-2</v>
      </c>
      <c r="BO60" s="21">
        <v>0.95920000000000005</v>
      </c>
      <c r="BP60" s="21">
        <v>0</v>
      </c>
      <c r="BQ60" s="21">
        <v>8.2000000000000007E-3</v>
      </c>
      <c r="BR60" s="21">
        <v>1.14E-2</v>
      </c>
      <c r="BS60" s="21">
        <v>1.1000000000000001E-3</v>
      </c>
      <c r="BT60" s="21">
        <v>0</v>
      </c>
      <c r="BU60" s="21">
        <v>0</v>
      </c>
      <c r="BV60" s="21">
        <v>2.9999999999999997E-4</v>
      </c>
      <c r="BW60" s="21">
        <v>2.0899999999999998E-2</v>
      </c>
      <c r="BX60" s="21">
        <v>0.47549999999999998</v>
      </c>
      <c r="BY60" s="21">
        <v>1.2271000000000001</v>
      </c>
      <c r="BZ60" s="21">
        <v>0.153</v>
      </c>
      <c r="CA60" s="21">
        <v>0.54479999999999995</v>
      </c>
      <c r="CB60" s="21">
        <v>5.2400000000000002E-2</v>
      </c>
      <c r="CC60" s="21">
        <v>2.9899999999999999E-2</v>
      </c>
      <c r="CD60" s="21">
        <v>1.38E-2</v>
      </c>
      <c r="CE60" s="21">
        <v>0</v>
      </c>
      <c r="CF60" s="21">
        <v>0</v>
      </c>
      <c r="CG60" s="21">
        <v>4.7500000000000001E-2</v>
      </c>
      <c r="CH60" s="21">
        <v>1.8E-3</v>
      </c>
    </row>
    <row r="61" spans="1:86" x14ac:dyDescent="0.25">
      <c r="A61" s="11" t="s">
        <v>112</v>
      </c>
      <c r="B61" s="11">
        <v>14318</v>
      </c>
      <c r="C61" s="11">
        <v>123</v>
      </c>
      <c r="D61" s="11">
        <v>8</v>
      </c>
      <c r="E61" s="16">
        <v>4353.5679620283863</v>
      </c>
      <c r="F61" s="17">
        <v>28.1525</v>
      </c>
      <c r="G61" s="17">
        <v>4.1700000000000001E-2</v>
      </c>
      <c r="H61" s="17">
        <v>0</v>
      </c>
      <c r="I61" s="17">
        <v>1.1801999999999999</v>
      </c>
      <c r="J61" s="17">
        <v>0</v>
      </c>
      <c r="K61" s="17">
        <v>6.6886000000000001</v>
      </c>
      <c r="L61" s="17">
        <v>0.1633</v>
      </c>
      <c r="M61" s="17">
        <v>0</v>
      </c>
      <c r="N61" s="17">
        <v>8.5000000000000006E-3</v>
      </c>
      <c r="O61" s="17">
        <v>1.3164</v>
      </c>
      <c r="P61" s="17">
        <v>11.252000000000001</v>
      </c>
      <c r="Q61" s="17">
        <v>32.084299999999999</v>
      </c>
      <c r="R61" s="17">
        <v>3.7532000000000001</v>
      </c>
      <c r="S61" s="17">
        <v>12.657500000000001</v>
      </c>
      <c r="T61" s="17">
        <v>1.2665999999999999</v>
      </c>
      <c r="U61" s="17">
        <v>0.10589999999999999</v>
      </c>
      <c r="V61" s="17">
        <v>0.49099999999999999</v>
      </c>
      <c r="W61" s="17">
        <v>0</v>
      </c>
      <c r="X61" s="17">
        <v>0</v>
      </c>
      <c r="Y61" s="17">
        <v>0</v>
      </c>
      <c r="Z61" s="17">
        <v>0</v>
      </c>
      <c r="AA61" s="17">
        <v>0.50549999999999995</v>
      </c>
      <c r="AB61" s="17">
        <v>1E-4</v>
      </c>
      <c r="AC61" s="17">
        <v>1.0008999999999999</v>
      </c>
      <c r="AD61" s="17">
        <v>6.1800000000000001E-2</v>
      </c>
      <c r="AE61" s="17">
        <v>-0.42143157894736838</v>
      </c>
      <c r="AF61" s="17">
        <v>-1.3946403385049363E-2</v>
      </c>
      <c r="AG61" s="18">
        <v>100.29462201766759</v>
      </c>
      <c r="AI61" s="19">
        <v>0.95</v>
      </c>
      <c r="AJ61" s="19">
        <v>8.9999999999999998E-4</v>
      </c>
      <c r="AK61" s="19">
        <v>0</v>
      </c>
      <c r="AL61" s="19">
        <v>4.7E-2</v>
      </c>
      <c r="AM61" s="19">
        <v>0</v>
      </c>
      <c r="AN61" s="19">
        <v>6.0699999999999997E-2</v>
      </c>
      <c r="AO61" s="19">
        <v>1.4E-3</v>
      </c>
      <c r="AP61" s="19">
        <v>0</v>
      </c>
      <c r="AQ61" s="19">
        <v>4.0000000000000002E-4</v>
      </c>
      <c r="AR61" s="19">
        <v>2.7900000000000001E-2</v>
      </c>
      <c r="AS61" s="19">
        <v>0.16539999999999999</v>
      </c>
      <c r="AT61" s="19">
        <v>0.46820000000000001</v>
      </c>
      <c r="AU61" s="19">
        <v>5.45E-2</v>
      </c>
      <c r="AV61" s="19">
        <v>0.1802</v>
      </c>
      <c r="AW61" s="19">
        <v>1.7399999999999999E-2</v>
      </c>
      <c r="AX61" s="19">
        <v>1.4E-3</v>
      </c>
      <c r="AY61" s="19">
        <v>6.4999999999999997E-3</v>
      </c>
      <c r="AZ61" s="19">
        <v>0</v>
      </c>
      <c r="BA61" s="19">
        <v>0</v>
      </c>
      <c r="BB61" s="19">
        <v>0</v>
      </c>
      <c r="BC61" s="19">
        <v>0</v>
      </c>
      <c r="BD61" s="19">
        <v>2.1600000000000001E-2</v>
      </c>
      <c r="BE61" s="19">
        <v>0</v>
      </c>
      <c r="BF61" s="19">
        <v>0.12620000000000001</v>
      </c>
      <c r="BG61" s="19">
        <v>4.1999999999999997E-3</v>
      </c>
      <c r="BH61" s="20">
        <v>2.0034999999999998</v>
      </c>
      <c r="BJ61" s="21">
        <v>0.1847</v>
      </c>
      <c r="BK61" s="21">
        <v>0</v>
      </c>
      <c r="BL61" s="21">
        <v>0</v>
      </c>
      <c r="BM61" s="21">
        <v>2.0000000000000001E-4</v>
      </c>
      <c r="BN61" s="21">
        <v>3.5400000000000001E-2</v>
      </c>
      <c r="BO61" s="21">
        <v>0.94</v>
      </c>
      <c r="BP61" s="21">
        <v>0</v>
      </c>
      <c r="BQ61" s="21">
        <v>8.5000000000000006E-3</v>
      </c>
      <c r="BR61" s="21">
        <v>0.01</v>
      </c>
      <c r="BS61" s="21">
        <v>0</v>
      </c>
      <c r="BT61" s="21">
        <v>0</v>
      </c>
      <c r="BU61" s="21">
        <v>0</v>
      </c>
      <c r="BV61" s="21">
        <v>5.0000000000000001E-4</v>
      </c>
      <c r="BW61" s="21">
        <v>1.84E-2</v>
      </c>
      <c r="BX61" s="21">
        <v>0.47610000000000002</v>
      </c>
      <c r="BY61" s="21">
        <v>1.2391000000000001</v>
      </c>
      <c r="BZ61" s="21">
        <v>0.15790000000000001</v>
      </c>
      <c r="CA61" s="21">
        <v>0.53449999999999998</v>
      </c>
      <c r="CB61" s="21">
        <v>4.9500000000000002E-2</v>
      </c>
      <c r="CC61" s="21">
        <v>3.2599999999999997E-2</v>
      </c>
      <c r="CD61" s="21">
        <v>1.8599999999999998E-2</v>
      </c>
      <c r="CE61" s="21">
        <v>0</v>
      </c>
      <c r="CF61" s="21">
        <v>0</v>
      </c>
      <c r="CG61" s="21">
        <v>5.4399999999999997E-2</v>
      </c>
      <c r="CH61" s="21">
        <v>1.1000000000000001E-3</v>
      </c>
    </row>
    <row r="62" spans="1:86" x14ac:dyDescent="0.25">
      <c r="A62" s="11" t="s">
        <v>113</v>
      </c>
      <c r="B62" s="11">
        <v>14418</v>
      </c>
      <c r="C62" s="11">
        <v>123</v>
      </c>
      <c r="D62" s="11">
        <v>7</v>
      </c>
      <c r="E62" s="16">
        <v>4453.3755736519688</v>
      </c>
      <c r="F62" s="17">
        <v>27.348400000000002</v>
      </c>
      <c r="G62" s="17">
        <v>2.0799999999999999E-2</v>
      </c>
      <c r="H62" s="17">
        <v>0</v>
      </c>
      <c r="I62" s="17">
        <v>1.6306</v>
      </c>
      <c r="J62" s="17">
        <v>1.5699999999999999E-2</v>
      </c>
      <c r="K62" s="17">
        <v>8.4619</v>
      </c>
      <c r="L62" s="17">
        <v>0.34110000000000001</v>
      </c>
      <c r="M62" s="17">
        <v>0</v>
      </c>
      <c r="N62" s="17">
        <v>0</v>
      </c>
      <c r="O62" s="17">
        <v>1.5065999999999999</v>
      </c>
      <c r="P62" s="17">
        <v>10.7072</v>
      </c>
      <c r="Q62" s="17">
        <v>30.689499999999999</v>
      </c>
      <c r="R62" s="17">
        <v>3.3248000000000002</v>
      </c>
      <c r="S62" s="17">
        <v>12.018599999999999</v>
      </c>
      <c r="T62" s="17">
        <v>1.2279</v>
      </c>
      <c r="U62" s="17">
        <v>0.1113</v>
      </c>
      <c r="V62" s="17">
        <v>0.3453</v>
      </c>
      <c r="W62" s="17">
        <v>0</v>
      </c>
      <c r="X62" s="17">
        <v>0</v>
      </c>
      <c r="Y62" s="17">
        <v>0</v>
      </c>
      <c r="Z62" s="17">
        <v>0</v>
      </c>
      <c r="AA62" s="17">
        <v>0.55589999999999995</v>
      </c>
      <c r="AB62" s="17">
        <v>0</v>
      </c>
      <c r="AC62" s="17">
        <v>0.98799999999999999</v>
      </c>
      <c r="AD62" s="17">
        <v>5.91E-2</v>
      </c>
      <c r="AE62" s="17">
        <v>-0.41599999999999998</v>
      </c>
      <c r="AF62" s="17">
        <v>-1.333709449929478E-2</v>
      </c>
      <c r="AG62" s="18">
        <v>98.92336290550071</v>
      </c>
      <c r="AI62" s="19">
        <v>0.9365</v>
      </c>
      <c r="AJ62" s="19">
        <v>4.0000000000000002E-4</v>
      </c>
      <c r="AK62" s="19">
        <v>0</v>
      </c>
      <c r="AL62" s="19">
        <v>6.6000000000000003E-2</v>
      </c>
      <c r="AM62" s="19">
        <v>5.0000000000000001E-4</v>
      </c>
      <c r="AN62" s="19">
        <v>7.7899999999999997E-2</v>
      </c>
      <c r="AO62" s="19">
        <v>3.0999999999999999E-3</v>
      </c>
      <c r="AP62" s="19">
        <v>0</v>
      </c>
      <c r="AQ62" s="19">
        <v>0</v>
      </c>
      <c r="AR62" s="19">
        <v>3.2399999999999998E-2</v>
      </c>
      <c r="AS62" s="19">
        <v>0.15970000000000001</v>
      </c>
      <c r="AT62" s="19">
        <v>0.45450000000000002</v>
      </c>
      <c r="AU62" s="19">
        <v>4.9000000000000002E-2</v>
      </c>
      <c r="AV62" s="19">
        <v>0.1736</v>
      </c>
      <c r="AW62" s="19">
        <v>1.7100000000000001E-2</v>
      </c>
      <c r="AX62" s="19">
        <v>1.5E-3</v>
      </c>
      <c r="AY62" s="19">
        <v>4.5999999999999999E-3</v>
      </c>
      <c r="AZ62" s="19">
        <v>0</v>
      </c>
      <c r="BA62" s="19">
        <v>0</v>
      </c>
      <c r="BB62" s="19">
        <v>0</v>
      </c>
      <c r="BC62" s="19">
        <v>0</v>
      </c>
      <c r="BD62" s="19">
        <v>2.41E-2</v>
      </c>
      <c r="BE62" s="19">
        <v>0</v>
      </c>
      <c r="BF62" s="19">
        <v>0.12640000000000001</v>
      </c>
      <c r="BG62" s="19">
        <v>4.1000000000000003E-3</v>
      </c>
      <c r="BH62" s="20">
        <v>2.0008999999999997</v>
      </c>
      <c r="BJ62" s="21">
        <v>0.17899999999999999</v>
      </c>
      <c r="BK62" s="21">
        <v>0</v>
      </c>
      <c r="BL62" s="21">
        <v>0</v>
      </c>
      <c r="BM62" s="21">
        <v>0</v>
      </c>
      <c r="BN62" s="21">
        <v>4.9299999999999997E-2</v>
      </c>
      <c r="BO62" s="21">
        <v>0.91800000000000004</v>
      </c>
      <c r="BP62" s="21">
        <v>0</v>
      </c>
      <c r="BQ62" s="21">
        <v>8.0999999999999996E-3</v>
      </c>
      <c r="BR62" s="21">
        <v>1.09E-2</v>
      </c>
      <c r="BS62" s="21">
        <v>5.0000000000000001E-4</v>
      </c>
      <c r="BT62" s="21">
        <v>0</v>
      </c>
      <c r="BU62" s="21">
        <v>0</v>
      </c>
      <c r="BV62" s="21">
        <v>2.0000000000000001E-4</v>
      </c>
      <c r="BW62" s="21">
        <v>2.12E-2</v>
      </c>
      <c r="BX62" s="21">
        <v>0.4506</v>
      </c>
      <c r="BY62" s="21">
        <v>1.1785000000000001</v>
      </c>
      <c r="BZ62" s="21">
        <v>0.1394</v>
      </c>
      <c r="CA62" s="21">
        <v>0.50519999999999998</v>
      </c>
      <c r="CB62" s="21">
        <v>4.8000000000000001E-2</v>
      </c>
      <c r="CC62" s="21">
        <v>2.9899999999999999E-2</v>
      </c>
      <c r="CD62" s="21">
        <v>1.3100000000000001E-2</v>
      </c>
      <c r="CE62" s="21">
        <v>0</v>
      </c>
      <c r="CF62" s="21">
        <v>0</v>
      </c>
      <c r="CG62" s="21">
        <v>6.8900000000000003E-2</v>
      </c>
      <c r="CH62" s="21">
        <v>2.3E-3</v>
      </c>
    </row>
    <row r="63" spans="1:86" x14ac:dyDescent="0.25">
      <c r="A63" s="11" t="s">
        <v>114</v>
      </c>
      <c r="B63" s="11">
        <v>14518</v>
      </c>
      <c r="C63" s="11">
        <v>142</v>
      </c>
      <c r="D63" s="11">
        <v>9</v>
      </c>
      <c r="E63" s="16">
        <v>4552.0919366814196</v>
      </c>
      <c r="F63" s="17">
        <v>27.651399999999999</v>
      </c>
      <c r="G63" s="17">
        <v>4.8399999999999999E-2</v>
      </c>
      <c r="H63" s="17">
        <v>0</v>
      </c>
      <c r="I63" s="17">
        <v>1.6637</v>
      </c>
      <c r="J63" s="17">
        <v>3.9899999999999998E-2</v>
      </c>
      <c r="K63" s="17">
        <v>8.5437999999999992</v>
      </c>
      <c r="L63" s="17">
        <v>0.52890000000000004</v>
      </c>
      <c r="M63" s="17">
        <v>0</v>
      </c>
      <c r="N63" s="17">
        <v>0</v>
      </c>
      <c r="O63" s="17">
        <v>1.5788</v>
      </c>
      <c r="P63" s="17">
        <v>10.481400000000001</v>
      </c>
      <c r="Q63" s="17">
        <v>30.35</v>
      </c>
      <c r="R63" s="17">
        <v>3.6804999999999999</v>
      </c>
      <c r="S63" s="17">
        <v>12.195399999999999</v>
      </c>
      <c r="T63" s="17">
        <v>1.2061999999999999</v>
      </c>
      <c r="U63" s="17">
        <v>1.2200000000000001E-2</v>
      </c>
      <c r="V63" s="17">
        <v>0.37540000000000001</v>
      </c>
      <c r="W63" s="17">
        <v>0</v>
      </c>
      <c r="X63" s="17">
        <v>0</v>
      </c>
      <c r="Y63" s="17">
        <v>0</v>
      </c>
      <c r="Z63" s="17">
        <v>0</v>
      </c>
      <c r="AA63" s="17">
        <v>0.56220000000000003</v>
      </c>
      <c r="AB63" s="17">
        <v>0</v>
      </c>
      <c r="AC63" s="17">
        <v>0.95650000000000002</v>
      </c>
      <c r="AD63" s="17">
        <v>4.6899999999999997E-2</v>
      </c>
      <c r="AE63" s="17">
        <v>-0.40273684210526317</v>
      </c>
      <c r="AF63" s="17">
        <v>-1.0583921015514808E-2</v>
      </c>
      <c r="AG63" s="18">
        <v>99.508279236879233</v>
      </c>
      <c r="AI63" s="19">
        <v>0.93840000000000001</v>
      </c>
      <c r="AJ63" s="19">
        <v>1E-3</v>
      </c>
      <c r="AK63" s="19">
        <v>0</v>
      </c>
      <c r="AL63" s="19">
        <v>6.6699999999999995E-2</v>
      </c>
      <c r="AM63" s="19">
        <v>1.1999999999999999E-3</v>
      </c>
      <c r="AN63" s="19">
        <v>7.7899999999999997E-2</v>
      </c>
      <c r="AO63" s="19">
        <v>4.7000000000000002E-3</v>
      </c>
      <c r="AP63" s="19">
        <v>0</v>
      </c>
      <c r="AQ63" s="19">
        <v>0</v>
      </c>
      <c r="AR63" s="19">
        <v>3.3700000000000001E-2</v>
      </c>
      <c r="AS63" s="19">
        <v>0.155</v>
      </c>
      <c r="AT63" s="19">
        <v>0.44540000000000002</v>
      </c>
      <c r="AU63" s="19">
        <v>5.3800000000000001E-2</v>
      </c>
      <c r="AV63" s="19">
        <v>0.17460000000000001</v>
      </c>
      <c r="AW63" s="19">
        <v>1.67E-2</v>
      </c>
      <c r="AX63" s="19">
        <v>2.0000000000000001E-4</v>
      </c>
      <c r="AY63" s="19">
        <v>5.0000000000000001E-3</v>
      </c>
      <c r="AZ63" s="19">
        <v>0</v>
      </c>
      <c r="BA63" s="19">
        <v>0</v>
      </c>
      <c r="BB63" s="19">
        <v>0</v>
      </c>
      <c r="BC63" s="19">
        <v>0</v>
      </c>
      <c r="BD63" s="19">
        <v>2.41E-2</v>
      </c>
      <c r="BE63" s="19">
        <v>0</v>
      </c>
      <c r="BF63" s="19">
        <v>0.12130000000000001</v>
      </c>
      <c r="BG63" s="19">
        <v>3.2000000000000002E-3</v>
      </c>
      <c r="BH63" s="20">
        <v>1.9984000000000002</v>
      </c>
      <c r="BJ63" s="21">
        <v>0.17249999999999999</v>
      </c>
      <c r="BK63" s="21">
        <v>0</v>
      </c>
      <c r="BL63" s="21">
        <v>0</v>
      </c>
      <c r="BM63" s="21">
        <v>0</v>
      </c>
      <c r="BN63" s="21">
        <v>5.04E-2</v>
      </c>
      <c r="BO63" s="21">
        <v>0.9294</v>
      </c>
      <c r="BP63" s="21">
        <v>0</v>
      </c>
      <c r="BQ63" s="21">
        <v>6.4999999999999997E-3</v>
      </c>
      <c r="BR63" s="21">
        <v>1.0999999999999999E-2</v>
      </c>
      <c r="BS63" s="21">
        <v>1.1999999999999999E-3</v>
      </c>
      <c r="BT63" s="21">
        <v>0</v>
      </c>
      <c r="BU63" s="21">
        <v>0</v>
      </c>
      <c r="BV63" s="21">
        <v>5.0000000000000001E-4</v>
      </c>
      <c r="BW63" s="21">
        <v>2.2200000000000001E-2</v>
      </c>
      <c r="BX63" s="21">
        <v>0.44069999999999998</v>
      </c>
      <c r="BY63" s="21">
        <v>1.1646000000000001</v>
      </c>
      <c r="BZ63" s="21">
        <v>0.1542</v>
      </c>
      <c r="CA63" s="21">
        <v>0.5121</v>
      </c>
      <c r="CB63" s="21">
        <v>4.7100000000000003E-2</v>
      </c>
      <c r="CC63" s="21">
        <v>2.8500000000000001E-2</v>
      </c>
      <c r="CD63" s="21">
        <v>1.43E-2</v>
      </c>
      <c r="CE63" s="21">
        <v>0</v>
      </c>
      <c r="CF63" s="21">
        <v>0</v>
      </c>
      <c r="CG63" s="21">
        <v>6.9599999999999995E-2</v>
      </c>
      <c r="CH63" s="21">
        <v>3.5999999999999999E-3</v>
      </c>
    </row>
    <row r="64" spans="1:86" x14ac:dyDescent="0.25">
      <c r="A64" s="11" t="s">
        <v>115</v>
      </c>
      <c r="B64" s="11">
        <v>14618</v>
      </c>
      <c r="C64" s="11">
        <v>110</v>
      </c>
      <c r="D64" s="11">
        <v>7</v>
      </c>
      <c r="E64" s="16">
        <v>4653.7964072357099</v>
      </c>
      <c r="F64" s="17">
        <v>27.4574</v>
      </c>
      <c r="G64" s="17">
        <v>1.4E-3</v>
      </c>
      <c r="H64" s="17">
        <v>0</v>
      </c>
      <c r="I64" s="17">
        <v>1.5854999999999999</v>
      </c>
      <c r="J64" s="17">
        <v>0</v>
      </c>
      <c r="K64" s="17">
        <v>8.1751000000000005</v>
      </c>
      <c r="L64" s="17">
        <v>0.32640000000000002</v>
      </c>
      <c r="M64" s="17">
        <v>0</v>
      </c>
      <c r="N64" s="17">
        <v>0</v>
      </c>
      <c r="O64" s="17">
        <v>1.5457000000000001</v>
      </c>
      <c r="P64" s="17">
        <v>10.4793</v>
      </c>
      <c r="Q64" s="17">
        <v>30.2803</v>
      </c>
      <c r="R64" s="17">
        <v>3.5405000000000002</v>
      </c>
      <c r="S64" s="17">
        <v>12.266400000000001</v>
      </c>
      <c r="T64" s="17">
        <v>1.2795000000000001</v>
      </c>
      <c r="U64" s="17">
        <v>0.1968</v>
      </c>
      <c r="V64" s="17">
        <v>0.55100000000000005</v>
      </c>
      <c r="W64" s="17">
        <v>0</v>
      </c>
      <c r="X64" s="17">
        <v>0</v>
      </c>
      <c r="Y64" s="17">
        <v>0</v>
      </c>
      <c r="Z64" s="17">
        <v>0</v>
      </c>
      <c r="AA64" s="17">
        <v>0.57730000000000004</v>
      </c>
      <c r="AB64" s="17">
        <v>0</v>
      </c>
      <c r="AC64" s="17">
        <v>0.77300000000000002</v>
      </c>
      <c r="AD64" s="17">
        <v>5.7200000000000001E-2</v>
      </c>
      <c r="AE64" s="17">
        <v>-0.3254736842105263</v>
      </c>
      <c r="AF64" s="17">
        <v>-1.2908321579689703E-2</v>
      </c>
      <c r="AG64" s="18">
        <v>98.754417994209774</v>
      </c>
      <c r="AI64" s="19">
        <v>0.9395</v>
      </c>
      <c r="AJ64" s="19">
        <v>0</v>
      </c>
      <c r="AK64" s="19">
        <v>0</v>
      </c>
      <c r="AL64" s="19">
        <v>6.4100000000000004E-2</v>
      </c>
      <c r="AM64" s="19">
        <v>0</v>
      </c>
      <c r="AN64" s="19">
        <v>7.5200000000000003E-2</v>
      </c>
      <c r="AO64" s="19">
        <v>2.8999999999999998E-3</v>
      </c>
      <c r="AP64" s="19">
        <v>0</v>
      </c>
      <c r="AQ64" s="19">
        <v>0</v>
      </c>
      <c r="AR64" s="19">
        <v>3.32E-2</v>
      </c>
      <c r="AS64" s="19">
        <v>0.15620000000000001</v>
      </c>
      <c r="AT64" s="19">
        <v>0.44800000000000001</v>
      </c>
      <c r="AU64" s="19">
        <v>5.21E-2</v>
      </c>
      <c r="AV64" s="19">
        <v>0.17710000000000001</v>
      </c>
      <c r="AW64" s="19">
        <v>1.78E-2</v>
      </c>
      <c r="AX64" s="19">
        <v>2.7000000000000001E-3</v>
      </c>
      <c r="AY64" s="19">
        <v>7.4000000000000003E-3</v>
      </c>
      <c r="AZ64" s="19">
        <v>0</v>
      </c>
      <c r="BA64" s="19">
        <v>0</v>
      </c>
      <c r="BB64" s="19">
        <v>0</v>
      </c>
      <c r="BC64" s="19">
        <v>0</v>
      </c>
      <c r="BD64" s="19">
        <v>2.5000000000000001E-2</v>
      </c>
      <c r="BE64" s="19">
        <v>0</v>
      </c>
      <c r="BF64" s="19">
        <v>9.8799999999999999E-2</v>
      </c>
      <c r="BG64" s="19">
        <v>3.8999999999999998E-3</v>
      </c>
      <c r="BH64" s="20">
        <v>2.0011999999999999</v>
      </c>
      <c r="BJ64" s="21">
        <v>0.1399</v>
      </c>
      <c r="BK64" s="21">
        <v>0</v>
      </c>
      <c r="BL64" s="21">
        <v>0</v>
      </c>
      <c r="BM64" s="21">
        <v>0</v>
      </c>
      <c r="BN64" s="21">
        <v>4.7899999999999998E-2</v>
      </c>
      <c r="BO64" s="21">
        <v>0.91990000000000005</v>
      </c>
      <c r="BP64" s="21">
        <v>0</v>
      </c>
      <c r="BQ64" s="21">
        <v>7.9000000000000008E-3</v>
      </c>
      <c r="BR64" s="21">
        <v>1.1299999999999999E-2</v>
      </c>
      <c r="BS64" s="21">
        <v>0</v>
      </c>
      <c r="BT64" s="21">
        <v>0</v>
      </c>
      <c r="BU64" s="21">
        <v>0</v>
      </c>
      <c r="BV64" s="21">
        <v>0</v>
      </c>
      <c r="BW64" s="21">
        <v>2.1700000000000001E-2</v>
      </c>
      <c r="BX64" s="21">
        <v>0.44130000000000003</v>
      </c>
      <c r="BY64" s="21">
        <v>1.1632</v>
      </c>
      <c r="BZ64" s="21">
        <v>0.14849999999999999</v>
      </c>
      <c r="CA64" s="21">
        <v>0.51580000000000004</v>
      </c>
      <c r="CB64" s="21">
        <v>0.05</v>
      </c>
      <c r="CC64" s="21">
        <v>3.5200000000000002E-2</v>
      </c>
      <c r="CD64" s="21">
        <v>2.1000000000000001E-2</v>
      </c>
      <c r="CE64" s="21">
        <v>0</v>
      </c>
      <c r="CF64" s="21">
        <v>0</v>
      </c>
      <c r="CG64" s="21">
        <v>6.6500000000000004E-2</v>
      </c>
      <c r="CH64" s="21">
        <v>2.2000000000000001E-3</v>
      </c>
    </row>
    <row r="65" spans="1:86" x14ac:dyDescent="0.25">
      <c r="A65" s="11" t="s">
        <v>116</v>
      </c>
      <c r="B65" s="11">
        <v>14718</v>
      </c>
      <c r="C65" s="11">
        <v>110</v>
      </c>
      <c r="D65" s="11">
        <v>7</v>
      </c>
      <c r="E65" s="16">
        <v>4753.6113640052654</v>
      </c>
      <c r="F65" s="17">
        <v>27.414899999999999</v>
      </c>
      <c r="G65" s="17">
        <v>9.5600000000000004E-2</v>
      </c>
      <c r="H65" s="17">
        <v>0</v>
      </c>
      <c r="I65" s="17">
        <v>1.5625</v>
      </c>
      <c r="J65" s="17">
        <v>2.5600000000000001E-2</v>
      </c>
      <c r="K65" s="17">
        <v>9.4903999999999993</v>
      </c>
      <c r="L65" s="17">
        <v>0.47270000000000001</v>
      </c>
      <c r="M65" s="17">
        <v>0</v>
      </c>
      <c r="N65" s="17">
        <v>3.2099999999999997E-2</v>
      </c>
      <c r="O65" s="17">
        <v>1.5682</v>
      </c>
      <c r="P65" s="17">
        <v>10.2332</v>
      </c>
      <c r="Q65" s="17">
        <v>30.0929</v>
      </c>
      <c r="R65" s="17">
        <v>3.5104000000000002</v>
      </c>
      <c r="S65" s="17">
        <v>12.0084</v>
      </c>
      <c r="T65" s="17">
        <v>1.2081999999999999</v>
      </c>
      <c r="U65" s="17">
        <v>8.2299999999999998E-2</v>
      </c>
      <c r="V65" s="17">
        <v>0.3014</v>
      </c>
      <c r="W65" s="17">
        <v>0</v>
      </c>
      <c r="X65" s="17">
        <v>3.8899999999999997E-2</v>
      </c>
      <c r="Y65" s="17">
        <v>0</v>
      </c>
      <c r="Z65" s="17">
        <v>0</v>
      </c>
      <c r="AA65" s="17">
        <v>0.73850000000000005</v>
      </c>
      <c r="AB65" s="17">
        <v>0</v>
      </c>
      <c r="AC65" s="17">
        <v>0.87680000000000002</v>
      </c>
      <c r="AD65" s="17">
        <v>6.0600000000000001E-2</v>
      </c>
      <c r="AE65" s="17">
        <v>-0.36917894736842105</v>
      </c>
      <c r="AF65" s="17">
        <v>-1.3675599435825105E-2</v>
      </c>
      <c r="AG65" s="18">
        <v>99.430745453195755</v>
      </c>
      <c r="AI65" s="19">
        <v>0.93459999999999999</v>
      </c>
      <c r="AJ65" s="19">
        <v>2E-3</v>
      </c>
      <c r="AK65" s="19">
        <v>0</v>
      </c>
      <c r="AL65" s="19">
        <v>6.2899999999999998E-2</v>
      </c>
      <c r="AM65" s="19">
        <v>8.0000000000000004E-4</v>
      </c>
      <c r="AN65" s="19">
        <v>8.6999999999999994E-2</v>
      </c>
      <c r="AO65" s="19">
        <v>4.1999999999999997E-3</v>
      </c>
      <c r="AP65" s="19">
        <v>0</v>
      </c>
      <c r="AQ65" s="19">
        <v>1.5E-3</v>
      </c>
      <c r="AR65" s="19">
        <v>3.3599999999999998E-2</v>
      </c>
      <c r="AS65" s="19">
        <v>0.152</v>
      </c>
      <c r="AT65" s="19">
        <v>0.44369999999999998</v>
      </c>
      <c r="AU65" s="19">
        <v>5.1499999999999997E-2</v>
      </c>
      <c r="AV65" s="19">
        <v>0.17269999999999999</v>
      </c>
      <c r="AW65" s="19">
        <v>1.6799999999999999E-2</v>
      </c>
      <c r="AX65" s="19">
        <v>1.1000000000000001E-3</v>
      </c>
      <c r="AY65" s="19">
        <v>4.0000000000000001E-3</v>
      </c>
      <c r="AZ65" s="19">
        <v>0</v>
      </c>
      <c r="BA65" s="19">
        <v>1.2999999999999999E-3</v>
      </c>
      <c r="BB65" s="19">
        <v>0</v>
      </c>
      <c r="BC65" s="19">
        <v>0</v>
      </c>
      <c r="BD65" s="19">
        <v>3.1899999999999998E-2</v>
      </c>
      <c r="BE65" s="19">
        <v>0</v>
      </c>
      <c r="BF65" s="19">
        <v>0.11169999999999999</v>
      </c>
      <c r="BG65" s="19">
        <v>4.1000000000000003E-3</v>
      </c>
      <c r="BH65" s="20">
        <v>2.0016000000000003</v>
      </c>
      <c r="BJ65" s="21">
        <v>0.157</v>
      </c>
      <c r="BK65" s="21">
        <v>0</v>
      </c>
      <c r="BL65" s="21">
        <v>0</v>
      </c>
      <c r="BM65" s="21">
        <v>6.9999999999999999E-4</v>
      </c>
      <c r="BN65" s="21">
        <v>4.7399999999999998E-2</v>
      </c>
      <c r="BO65" s="21">
        <v>0.92359999999999998</v>
      </c>
      <c r="BP65" s="21">
        <v>0</v>
      </c>
      <c r="BQ65" s="21">
        <v>8.3999999999999995E-3</v>
      </c>
      <c r="BR65" s="21">
        <v>1.44E-2</v>
      </c>
      <c r="BS65" s="21">
        <v>6.9999999999999999E-4</v>
      </c>
      <c r="BT65" s="21">
        <v>0</v>
      </c>
      <c r="BU65" s="21">
        <v>5.9999999999999995E-4</v>
      </c>
      <c r="BV65" s="21">
        <v>1.1000000000000001E-3</v>
      </c>
      <c r="BW65" s="21">
        <v>2.2100000000000002E-2</v>
      </c>
      <c r="BX65" s="21">
        <v>0.42949999999999999</v>
      </c>
      <c r="BY65" s="21">
        <v>1.1528</v>
      </c>
      <c r="BZ65" s="21">
        <v>0.14699999999999999</v>
      </c>
      <c r="CA65" s="21">
        <v>0.50360000000000005</v>
      </c>
      <c r="CB65" s="21">
        <v>4.7199999999999999E-2</v>
      </c>
      <c r="CC65" s="21">
        <v>0.03</v>
      </c>
      <c r="CD65" s="21">
        <v>1.15E-2</v>
      </c>
      <c r="CE65" s="21">
        <v>0</v>
      </c>
      <c r="CF65" s="21">
        <v>0</v>
      </c>
      <c r="CG65" s="21">
        <v>7.7399999999999997E-2</v>
      </c>
      <c r="CH65" s="21">
        <v>3.2000000000000002E-3</v>
      </c>
    </row>
    <row r="66" spans="1:86" x14ac:dyDescent="0.25">
      <c r="A66" s="11" t="s">
        <v>117</v>
      </c>
      <c r="B66" s="11">
        <v>14852</v>
      </c>
      <c r="C66" s="11">
        <v>110</v>
      </c>
      <c r="D66" s="11">
        <v>11</v>
      </c>
      <c r="E66" s="16">
        <v>4887.3752669505539</v>
      </c>
      <c r="F66" s="17">
        <v>27.264800000000001</v>
      </c>
      <c r="G66" s="17">
        <v>0</v>
      </c>
      <c r="H66" s="17">
        <v>0</v>
      </c>
      <c r="I66" s="17">
        <v>1.6527000000000001</v>
      </c>
      <c r="J66" s="17">
        <v>1.9400000000000001E-2</v>
      </c>
      <c r="K66" s="17">
        <v>8.7711000000000006</v>
      </c>
      <c r="L66" s="17">
        <v>0.3831</v>
      </c>
      <c r="M66" s="17">
        <v>0</v>
      </c>
      <c r="N66" s="17">
        <v>2.0999999999999999E-3</v>
      </c>
      <c r="O66" s="17">
        <v>1.5513999999999999</v>
      </c>
      <c r="P66" s="17">
        <v>10.6791</v>
      </c>
      <c r="Q66" s="17">
        <v>30.823</v>
      </c>
      <c r="R66" s="17">
        <v>3.4719000000000002</v>
      </c>
      <c r="S66" s="17">
        <v>12.084099999999999</v>
      </c>
      <c r="T66" s="17">
        <v>1.1017999999999999</v>
      </c>
      <c r="U66" s="17">
        <v>8.0100000000000005E-2</v>
      </c>
      <c r="V66" s="17">
        <v>0.53010000000000002</v>
      </c>
      <c r="W66" s="17">
        <v>0</v>
      </c>
      <c r="X66" s="17">
        <v>0</v>
      </c>
      <c r="Y66" s="17">
        <v>0</v>
      </c>
      <c r="Z66" s="17">
        <v>0</v>
      </c>
      <c r="AA66" s="17">
        <v>0.58150000000000002</v>
      </c>
      <c r="AB66" s="17">
        <v>0</v>
      </c>
      <c r="AC66" s="17">
        <v>0.97019999999999995</v>
      </c>
      <c r="AD66" s="17">
        <v>4.8000000000000001E-2</v>
      </c>
      <c r="AE66" s="17">
        <v>-0.4085052631578947</v>
      </c>
      <c r="AF66" s="17">
        <v>-1.083215796897038E-2</v>
      </c>
      <c r="AG66" s="18">
        <v>99.59506257887314</v>
      </c>
      <c r="AI66" s="19">
        <v>0.93120000000000003</v>
      </c>
      <c r="AJ66" s="19">
        <v>0</v>
      </c>
      <c r="AK66" s="19">
        <v>0</v>
      </c>
      <c r="AL66" s="19">
        <v>6.6699999999999995E-2</v>
      </c>
      <c r="AM66" s="19">
        <v>5.9999999999999995E-4</v>
      </c>
      <c r="AN66" s="19">
        <v>8.0500000000000002E-2</v>
      </c>
      <c r="AO66" s="19">
        <v>3.3999999999999998E-3</v>
      </c>
      <c r="AP66" s="19">
        <v>0</v>
      </c>
      <c r="AQ66" s="19">
        <v>1E-4</v>
      </c>
      <c r="AR66" s="19">
        <v>3.3300000000000003E-2</v>
      </c>
      <c r="AS66" s="19">
        <v>0.15890000000000001</v>
      </c>
      <c r="AT66" s="19">
        <v>0.45529999999999998</v>
      </c>
      <c r="AU66" s="19">
        <v>5.0999999999999997E-2</v>
      </c>
      <c r="AV66" s="19">
        <v>0.1741</v>
      </c>
      <c r="AW66" s="19">
        <v>1.5299999999999999E-2</v>
      </c>
      <c r="AX66" s="19">
        <v>1.1000000000000001E-3</v>
      </c>
      <c r="AY66" s="19">
        <v>7.1000000000000004E-3</v>
      </c>
      <c r="AZ66" s="19">
        <v>0</v>
      </c>
      <c r="BA66" s="19">
        <v>0</v>
      </c>
      <c r="BB66" s="19">
        <v>0</v>
      </c>
      <c r="BC66" s="19">
        <v>0</v>
      </c>
      <c r="BD66" s="19">
        <v>2.5100000000000001E-2</v>
      </c>
      <c r="BE66" s="19">
        <v>0</v>
      </c>
      <c r="BF66" s="19">
        <v>0.12379999999999999</v>
      </c>
      <c r="BG66" s="19">
        <v>3.3E-3</v>
      </c>
      <c r="BH66" s="20">
        <v>2.0037000000000003</v>
      </c>
      <c r="BJ66" s="21">
        <v>0.1757</v>
      </c>
      <c r="BK66" s="21">
        <v>0</v>
      </c>
      <c r="BL66" s="21">
        <v>0</v>
      </c>
      <c r="BM66" s="21">
        <v>0</v>
      </c>
      <c r="BN66" s="21">
        <v>0.05</v>
      </c>
      <c r="BO66" s="21">
        <v>0.9153</v>
      </c>
      <c r="BP66" s="21">
        <v>0</v>
      </c>
      <c r="BQ66" s="21">
        <v>6.6E-3</v>
      </c>
      <c r="BR66" s="21">
        <v>1.14E-2</v>
      </c>
      <c r="BS66" s="21">
        <v>5.9999999999999995E-4</v>
      </c>
      <c r="BT66" s="21">
        <v>0</v>
      </c>
      <c r="BU66" s="21">
        <v>0</v>
      </c>
      <c r="BV66" s="21">
        <v>0</v>
      </c>
      <c r="BW66" s="21">
        <v>2.18E-2</v>
      </c>
      <c r="BX66" s="21">
        <v>0.44950000000000001</v>
      </c>
      <c r="BY66" s="21">
        <v>1.1841999999999999</v>
      </c>
      <c r="BZ66" s="21">
        <v>0.14560000000000001</v>
      </c>
      <c r="CA66" s="21">
        <v>0.5081</v>
      </c>
      <c r="CB66" s="21">
        <v>4.3099999999999999E-2</v>
      </c>
      <c r="CC66" s="21">
        <v>2.9700000000000001E-2</v>
      </c>
      <c r="CD66" s="21">
        <v>2.0199999999999999E-2</v>
      </c>
      <c r="CE66" s="21">
        <v>0</v>
      </c>
      <c r="CF66" s="21">
        <v>0</v>
      </c>
      <c r="CG66" s="21">
        <v>7.1499999999999994E-2</v>
      </c>
      <c r="CH66" s="21">
        <v>2.5999999999999999E-3</v>
      </c>
    </row>
    <row r="67" spans="1:86" x14ac:dyDescent="0.25">
      <c r="A67" s="11" t="s">
        <v>118</v>
      </c>
      <c r="B67" s="11">
        <v>14981</v>
      </c>
      <c r="C67" s="11">
        <v>110</v>
      </c>
      <c r="D67" s="11">
        <v>10</v>
      </c>
      <c r="E67" s="16">
        <v>5016.1598858090638</v>
      </c>
      <c r="F67" s="17">
        <v>27.359200000000001</v>
      </c>
      <c r="G67" s="17">
        <v>0</v>
      </c>
      <c r="H67" s="17">
        <v>0</v>
      </c>
      <c r="I67" s="17">
        <v>1.603</v>
      </c>
      <c r="J67" s="17">
        <v>0</v>
      </c>
      <c r="K67" s="17">
        <v>8.6442999999999994</v>
      </c>
      <c r="L67" s="17">
        <v>0.38340000000000002</v>
      </c>
      <c r="M67" s="17">
        <v>0</v>
      </c>
      <c r="N67" s="17">
        <v>2.81E-2</v>
      </c>
      <c r="O67" s="17">
        <v>1.4334</v>
      </c>
      <c r="P67" s="17">
        <v>10.386200000000001</v>
      </c>
      <c r="Q67" s="17">
        <v>31.279399999999999</v>
      </c>
      <c r="R67" s="17">
        <v>3.3462999999999998</v>
      </c>
      <c r="S67" s="17">
        <v>12.085699999999999</v>
      </c>
      <c r="T67" s="17">
        <v>1.3117000000000001</v>
      </c>
      <c r="U67" s="17">
        <v>0.14530000000000001</v>
      </c>
      <c r="V67" s="17">
        <v>0.36699999999999999</v>
      </c>
      <c r="W67" s="17">
        <v>2.2800000000000001E-2</v>
      </c>
      <c r="X67" s="17">
        <v>0</v>
      </c>
      <c r="Y67" s="17">
        <v>0</v>
      </c>
      <c r="Z67" s="17">
        <v>0</v>
      </c>
      <c r="AA67" s="17">
        <v>0.57650000000000001</v>
      </c>
      <c r="AB67" s="17">
        <v>0</v>
      </c>
      <c r="AC67" s="17">
        <v>0.66510000000000002</v>
      </c>
      <c r="AD67" s="17">
        <v>4.4400000000000002E-2</v>
      </c>
      <c r="AE67" s="17">
        <v>-0.28004210526315793</v>
      </c>
      <c r="AF67" s="17">
        <v>-1.0019746121297602E-2</v>
      </c>
      <c r="AG67" s="18">
        <v>99.391738148615545</v>
      </c>
      <c r="AI67" s="19">
        <v>0.93400000000000005</v>
      </c>
      <c r="AJ67" s="19">
        <v>0</v>
      </c>
      <c r="AK67" s="19">
        <v>0</v>
      </c>
      <c r="AL67" s="19">
        <v>6.4600000000000005E-2</v>
      </c>
      <c r="AM67" s="19">
        <v>0</v>
      </c>
      <c r="AN67" s="19">
        <v>7.9299999999999995E-2</v>
      </c>
      <c r="AO67" s="19">
        <v>3.3999999999999998E-3</v>
      </c>
      <c r="AP67" s="19">
        <v>0</v>
      </c>
      <c r="AQ67" s="19">
        <v>1.2999999999999999E-3</v>
      </c>
      <c r="AR67" s="19">
        <v>3.0800000000000001E-2</v>
      </c>
      <c r="AS67" s="19">
        <v>0.1545</v>
      </c>
      <c r="AT67" s="19">
        <v>0.4617</v>
      </c>
      <c r="AU67" s="19">
        <v>4.9200000000000001E-2</v>
      </c>
      <c r="AV67" s="19">
        <v>0.17399999999999999</v>
      </c>
      <c r="AW67" s="19">
        <v>1.8200000000000001E-2</v>
      </c>
      <c r="AX67" s="19">
        <v>2E-3</v>
      </c>
      <c r="AY67" s="19">
        <v>4.8999999999999998E-3</v>
      </c>
      <c r="AZ67" s="19">
        <v>2.9999999999999997E-4</v>
      </c>
      <c r="BA67" s="19">
        <v>0</v>
      </c>
      <c r="BB67" s="19">
        <v>0</v>
      </c>
      <c r="BC67" s="19">
        <v>0</v>
      </c>
      <c r="BD67" s="19">
        <v>2.4899999999999999E-2</v>
      </c>
      <c r="BE67" s="19">
        <v>0</v>
      </c>
      <c r="BF67" s="19">
        <v>8.48E-2</v>
      </c>
      <c r="BG67" s="19">
        <v>3.0000000000000001E-3</v>
      </c>
      <c r="BH67" s="20">
        <v>2.0030999999999999</v>
      </c>
      <c r="BJ67" s="21">
        <v>0.12039999999999999</v>
      </c>
      <c r="BK67" s="21">
        <v>0</v>
      </c>
      <c r="BL67" s="21">
        <v>0</v>
      </c>
      <c r="BM67" s="21">
        <v>5.9999999999999995E-4</v>
      </c>
      <c r="BN67" s="21">
        <v>4.8399999999999999E-2</v>
      </c>
      <c r="BO67" s="21">
        <v>0.91720000000000002</v>
      </c>
      <c r="BP67" s="21">
        <v>0</v>
      </c>
      <c r="BQ67" s="21">
        <v>6.1000000000000004E-3</v>
      </c>
      <c r="BR67" s="21">
        <v>1.1299999999999999E-2</v>
      </c>
      <c r="BS67" s="21">
        <v>0</v>
      </c>
      <c r="BT67" s="21">
        <v>0</v>
      </c>
      <c r="BU67" s="21">
        <v>0</v>
      </c>
      <c r="BV67" s="21">
        <v>0</v>
      </c>
      <c r="BW67" s="21">
        <v>2.01E-2</v>
      </c>
      <c r="BX67" s="21">
        <v>0.43740000000000001</v>
      </c>
      <c r="BY67" s="21">
        <v>1.2021999999999999</v>
      </c>
      <c r="BZ67" s="21">
        <v>0.14050000000000001</v>
      </c>
      <c r="CA67" s="21">
        <v>0.50839999999999996</v>
      </c>
      <c r="CB67" s="21">
        <v>5.1299999999999998E-2</v>
      </c>
      <c r="CC67" s="21">
        <v>3.1399999999999997E-2</v>
      </c>
      <c r="CD67" s="21">
        <v>1.4E-2</v>
      </c>
      <c r="CE67" s="21">
        <v>4.3E-3</v>
      </c>
      <c r="CF67" s="21">
        <v>0</v>
      </c>
      <c r="CG67" s="21">
        <v>7.0499999999999993E-2</v>
      </c>
      <c r="CH67" s="21">
        <v>2.5999999999999999E-3</v>
      </c>
    </row>
    <row r="68" spans="1:86" x14ac:dyDescent="0.25">
      <c r="A68" s="12" t="s">
        <v>119</v>
      </c>
      <c r="B68" s="12">
        <v>15081</v>
      </c>
      <c r="C68" s="12">
        <v>137</v>
      </c>
      <c r="D68" s="12">
        <v>11</v>
      </c>
      <c r="E68" s="22">
        <v>5114.5620535877752</v>
      </c>
      <c r="F68" s="13">
        <v>27.316500000000001</v>
      </c>
      <c r="G68" s="13">
        <v>0.12939999999999999</v>
      </c>
      <c r="H68" s="13">
        <v>0</v>
      </c>
      <c r="I68" s="13">
        <v>1.6405000000000001</v>
      </c>
      <c r="J68" s="13">
        <v>1.7899999999999999E-2</v>
      </c>
      <c r="K68" s="13">
        <v>8.5612999999999992</v>
      </c>
      <c r="L68" s="13">
        <v>0.33600000000000002</v>
      </c>
      <c r="M68" s="13">
        <v>0</v>
      </c>
      <c r="N68" s="13">
        <v>5.4999999999999997E-3</v>
      </c>
      <c r="O68" s="13">
        <v>1.5154000000000001</v>
      </c>
      <c r="P68" s="13">
        <v>10.4246</v>
      </c>
      <c r="Q68" s="13">
        <v>30.594899999999999</v>
      </c>
      <c r="R68" s="13">
        <v>3.7410000000000001</v>
      </c>
      <c r="S68" s="13">
        <v>12.070399999999999</v>
      </c>
      <c r="T68" s="13">
        <v>1.0617000000000001</v>
      </c>
      <c r="U68" s="13">
        <v>0.14360000000000001</v>
      </c>
      <c r="V68" s="13">
        <v>0.30399999999999999</v>
      </c>
      <c r="W68" s="13">
        <v>0</v>
      </c>
      <c r="X68" s="13">
        <v>0</v>
      </c>
      <c r="Y68" s="13">
        <v>0</v>
      </c>
      <c r="Z68" s="13">
        <v>0</v>
      </c>
      <c r="AA68" s="13">
        <v>0.58509999999999995</v>
      </c>
      <c r="AB68" s="13">
        <v>0</v>
      </c>
      <c r="AC68" s="13">
        <v>0.87739999999999996</v>
      </c>
      <c r="AD68" s="13">
        <v>5.2200000000000003E-2</v>
      </c>
      <c r="AE68" s="13">
        <v>-0.36943157894736839</v>
      </c>
      <c r="AF68" s="13">
        <v>-1.1779971791255289E-2</v>
      </c>
      <c r="AG68" s="23">
        <v>98.996188449261368</v>
      </c>
      <c r="AH68" s="12"/>
      <c r="AI68" s="24">
        <v>0.93400000000000005</v>
      </c>
      <c r="AJ68" s="24">
        <v>2.7000000000000001E-3</v>
      </c>
      <c r="AK68" s="24">
        <v>0</v>
      </c>
      <c r="AL68" s="24">
        <v>6.6299999999999998E-2</v>
      </c>
      <c r="AM68" s="24">
        <v>5.0000000000000001E-4</v>
      </c>
      <c r="AN68" s="24">
        <v>7.8700000000000006E-2</v>
      </c>
      <c r="AO68" s="24">
        <v>3.0000000000000001E-3</v>
      </c>
      <c r="AP68" s="24">
        <v>0</v>
      </c>
      <c r="AQ68" s="24">
        <v>2.9999999999999997E-4</v>
      </c>
      <c r="AR68" s="24">
        <v>3.2599999999999997E-2</v>
      </c>
      <c r="AS68" s="24">
        <v>0.15529999999999999</v>
      </c>
      <c r="AT68" s="24">
        <v>0.45240000000000002</v>
      </c>
      <c r="AU68" s="24">
        <v>5.5100000000000003E-2</v>
      </c>
      <c r="AV68" s="24">
        <v>0.1741</v>
      </c>
      <c r="AW68" s="24">
        <v>1.4800000000000001E-2</v>
      </c>
      <c r="AX68" s="24">
        <v>2E-3</v>
      </c>
      <c r="AY68" s="24">
        <v>4.1000000000000003E-3</v>
      </c>
      <c r="AZ68" s="24">
        <v>0</v>
      </c>
      <c r="BA68" s="24">
        <v>0</v>
      </c>
      <c r="BB68" s="24">
        <v>0</v>
      </c>
      <c r="BC68" s="24">
        <v>0</v>
      </c>
      <c r="BD68" s="24">
        <v>2.53E-2</v>
      </c>
      <c r="BE68" s="24">
        <v>0</v>
      </c>
      <c r="BF68" s="24">
        <v>0.11210000000000001</v>
      </c>
      <c r="BG68" s="24">
        <v>3.5999999999999999E-3</v>
      </c>
      <c r="BH68" s="25">
        <v>2.0011999999999999</v>
      </c>
      <c r="BJ68" s="21">
        <v>0.15859999999999999</v>
      </c>
      <c r="BK68" s="21">
        <v>0</v>
      </c>
      <c r="BL68" s="21">
        <v>0</v>
      </c>
      <c r="BM68" s="21">
        <v>1E-4</v>
      </c>
      <c r="BN68" s="21">
        <v>4.9599999999999998E-2</v>
      </c>
      <c r="BO68" s="21">
        <v>0.91679999999999995</v>
      </c>
      <c r="BP68" s="21">
        <v>0</v>
      </c>
      <c r="BQ68" s="21">
        <v>7.1999999999999998E-3</v>
      </c>
      <c r="BR68" s="21">
        <v>1.15E-2</v>
      </c>
      <c r="BS68" s="21">
        <v>5.0000000000000001E-4</v>
      </c>
      <c r="BT68" s="21">
        <v>0</v>
      </c>
      <c r="BU68" s="21">
        <v>0</v>
      </c>
      <c r="BV68" s="21">
        <v>1.4E-3</v>
      </c>
      <c r="BW68" s="21">
        <v>2.1299999999999999E-2</v>
      </c>
      <c r="BX68" s="21">
        <v>0.43859999999999999</v>
      </c>
      <c r="BY68" s="21">
        <v>1.1747000000000001</v>
      </c>
      <c r="BZ68" s="21">
        <v>0.15690000000000001</v>
      </c>
      <c r="CA68" s="21">
        <v>0.50729999999999997</v>
      </c>
      <c r="CB68" s="21">
        <v>4.1500000000000002E-2</v>
      </c>
      <c r="CC68" s="21">
        <v>3.44E-2</v>
      </c>
      <c r="CD68" s="21">
        <v>1.1599999999999999E-2</v>
      </c>
      <c r="CE68" s="21">
        <v>0</v>
      </c>
      <c r="CF68" s="21">
        <v>0</v>
      </c>
      <c r="CG68" s="21">
        <v>6.9800000000000001E-2</v>
      </c>
      <c r="CH68" s="21">
        <v>2.3E-3</v>
      </c>
    </row>
    <row r="69" spans="1:86" x14ac:dyDescent="0.25">
      <c r="A69" s="11" t="s">
        <v>120</v>
      </c>
      <c r="F69" s="17">
        <v>27.336759999999998</v>
      </c>
      <c r="G69" s="17">
        <v>5.7403076923076939E-2</v>
      </c>
      <c r="H69" s="17">
        <v>0</v>
      </c>
      <c r="I69" s="17">
        <v>1.6249107692307689</v>
      </c>
      <c r="J69" s="17">
        <v>8.3553846153846135E-3</v>
      </c>
      <c r="K69" s="17">
        <v>8.5368707692307719</v>
      </c>
      <c r="L69" s="17">
        <v>0.36374615384615377</v>
      </c>
      <c r="M69" s="17">
        <v>0</v>
      </c>
      <c r="N69" s="17">
        <v>6.4892307692307697E-3</v>
      </c>
      <c r="O69" s="17">
        <v>1.5614815384615388</v>
      </c>
      <c r="P69" s="17">
        <v>10.519275384615387</v>
      </c>
      <c r="Q69" s="17">
        <v>30.610899999999994</v>
      </c>
      <c r="R69" s="17">
        <v>3.5048938461538466</v>
      </c>
      <c r="S69" s="17">
        <v>12.37326</v>
      </c>
      <c r="T69" s="17">
        <v>1.1836830769230771</v>
      </c>
      <c r="U69" s="17">
        <v>0.10504769230769233</v>
      </c>
      <c r="V69" s="17">
        <v>0.40415692307692314</v>
      </c>
      <c r="W69" s="17">
        <v>6.2169230769230765E-3</v>
      </c>
      <c r="X69" s="17">
        <v>2.9061538461538461E-3</v>
      </c>
      <c r="Y69" s="17">
        <v>0</v>
      </c>
      <c r="Z69" s="17">
        <v>1.2307692307692308E-5</v>
      </c>
      <c r="AA69" s="17">
        <v>0.60458923076923099</v>
      </c>
      <c r="AB69" s="17">
        <v>1.8461538461538468E-5</v>
      </c>
      <c r="AC69" s="17">
        <v>0.87109076923076956</v>
      </c>
      <c r="AD69" s="17">
        <v>5.273076923076922E-2</v>
      </c>
      <c r="AE69" s="17">
        <v>-0.36677506072874499</v>
      </c>
      <c r="AF69" s="17">
        <v>-1.1899750461104478E-2</v>
      </c>
      <c r="AG69" s="18">
        <v>99.356123650348593</v>
      </c>
      <c r="AI69" s="19">
        <v>0.93315230769230795</v>
      </c>
      <c r="AJ69" s="19">
        <v>1.2061538461538459E-3</v>
      </c>
      <c r="AK69" s="19">
        <v>0</v>
      </c>
      <c r="AL69" s="19">
        <v>6.5610769230769236E-2</v>
      </c>
      <c r="AM69" s="19">
        <v>2.5384615384615382E-4</v>
      </c>
      <c r="AN69" s="19">
        <v>7.8421538461538445E-2</v>
      </c>
      <c r="AO69" s="19">
        <v>3.2661538461538466E-3</v>
      </c>
      <c r="AP69" s="19">
        <v>0</v>
      </c>
      <c r="AQ69" s="19">
        <v>3.0769230769230781E-4</v>
      </c>
      <c r="AR69" s="19">
        <v>3.353538461538462E-2</v>
      </c>
      <c r="AS69" s="19">
        <v>0.15642307692307691</v>
      </c>
      <c r="AT69" s="19">
        <v>0.45184615384615384</v>
      </c>
      <c r="AU69" s="19">
        <v>5.1492307692307684E-2</v>
      </c>
      <c r="AV69" s="19">
        <v>0.17817846153846151</v>
      </c>
      <c r="AW69" s="19">
        <v>1.6450769230769231E-2</v>
      </c>
      <c r="AX69" s="19">
        <v>1.4400000000000003E-3</v>
      </c>
      <c r="AY69" s="19">
        <v>5.4030769230769254E-3</v>
      </c>
      <c r="AZ69" s="19">
        <v>8.153846153846152E-5</v>
      </c>
      <c r="BA69" s="19">
        <v>9.692307692307691E-5</v>
      </c>
      <c r="BB69" s="19">
        <v>0</v>
      </c>
      <c r="BC69" s="19">
        <v>0</v>
      </c>
      <c r="BD69" s="19">
        <v>2.615230769230769E-2</v>
      </c>
      <c r="BE69" s="19">
        <v>0</v>
      </c>
      <c r="BF69" s="19">
        <v>0.11110615384615387</v>
      </c>
      <c r="BG69" s="19">
        <v>3.6076923076923065E-3</v>
      </c>
      <c r="BH69" s="20">
        <v>2.0033184615384609</v>
      </c>
    </row>
    <row r="70" spans="1:86" x14ac:dyDescent="0.25">
      <c r="A70" s="12" t="s">
        <v>121</v>
      </c>
      <c r="B70" s="12"/>
      <c r="C70" s="12"/>
      <c r="D70" s="12"/>
      <c r="E70" s="12"/>
      <c r="F70" s="13">
        <v>0.69753274112223596</v>
      </c>
      <c r="G70" s="13">
        <v>6.1532275497373022E-2</v>
      </c>
      <c r="H70" s="13">
        <v>0</v>
      </c>
      <c r="I70" s="13">
        <v>0.41821912211299217</v>
      </c>
      <c r="J70" s="13">
        <v>1.364505440133474E-2</v>
      </c>
      <c r="K70" s="13">
        <v>1.6364140145760477</v>
      </c>
      <c r="L70" s="13">
        <v>0.15922233087427945</v>
      </c>
      <c r="M70" s="13">
        <v>0</v>
      </c>
      <c r="N70" s="13">
        <v>8.917138047688759E-3</v>
      </c>
      <c r="O70" s="13">
        <v>0.37929274680495129</v>
      </c>
      <c r="P70" s="13">
        <v>0.44748639365864012</v>
      </c>
      <c r="Q70" s="13">
        <v>1.1513921904590114</v>
      </c>
      <c r="R70" s="13">
        <v>0.16876480942139108</v>
      </c>
      <c r="S70" s="13">
        <v>0.44124037517831477</v>
      </c>
      <c r="T70" s="13">
        <v>0.10561925216495624</v>
      </c>
      <c r="U70" s="13">
        <v>5.2254952240470443E-2</v>
      </c>
      <c r="V70" s="13">
        <v>7.9005130310535021E-2</v>
      </c>
      <c r="W70" s="13">
        <v>1.1647217602698741E-2</v>
      </c>
      <c r="X70" s="13">
        <v>1.2777383301696067E-2</v>
      </c>
      <c r="Y70" s="13">
        <v>0</v>
      </c>
      <c r="Z70" s="13">
        <v>9.9227787671366801E-5</v>
      </c>
      <c r="AA70" s="13">
        <v>0.2465730242513593</v>
      </c>
      <c r="AB70" s="13">
        <v>3.9100462322665125E-5</v>
      </c>
      <c r="AC70" s="13">
        <v>9.1442874454279635E-2</v>
      </c>
      <c r="AD70" s="13">
        <v>1.0041257439262275E-2</v>
      </c>
      <c r="AE70" s="13">
        <v>3.8502262928117557E-2</v>
      </c>
      <c r="AF70" s="13">
        <v>2.2660101414413991E-3</v>
      </c>
      <c r="AG70" s="23">
        <v>0.46753795137076759</v>
      </c>
      <c r="AH70" s="12"/>
      <c r="AI70" s="24">
        <v>1.8590690779361759E-2</v>
      </c>
      <c r="AJ70" s="24">
        <v>1.2955304081578086E-3</v>
      </c>
      <c r="AK70" s="24">
        <v>0</v>
      </c>
      <c r="AL70" s="24">
        <v>1.7238593357972641E-2</v>
      </c>
      <c r="AM70" s="24">
        <v>4.1271847361311375E-4</v>
      </c>
      <c r="AN70" s="24">
        <v>1.5472278560255966E-2</v>
      </c>
      <c r="AO70" s="24">
        <v>1.4527212528429321E-3</v>
      </c>
      <c r="AP70" s="24">
        <v>0</v>
      </c>
      <c r="AQ70" s="24">
        <v>4.2511310712109755E-4</v>
      </c>
      <c r="AR70" s="24">
        <v>8.2067698953598046E-3</v>
      </c>
      <c r="AS70" s="24">
        <v>5.964393547093905E-3</v>
      </c>
      <c r="AT70" s="24">
        <v>1.4915617621756791E-2</v>
      </c>
      <c r="AU70" s="24">
        <v>2.2994094141422822E-3</v>
      </c>
      <c r="AV70" s="24">
        <v>5.6353652362694162E-3</v>
      </c>
      <c r="AW70" s="24">
        <v>1.4339764508312057E-3</v>
      </c>
      <c r="AX70" s="24">
        <v>7.2085019248107284E-4</v>
      </c>
      <c r="AY70" s="24">
        <v>1.0551909233003213E-3</v>
      </c>
      <c r="AZ70" s="24">
        <v>1.540011238720229E-4</v>
      </c>
      <c r="BA70" s="24">
        <v>4.2828481716654935E-4</v>
      </c>
      <c r="BB70" s="24">
        <v>0</v>
      </c>
      <c r="BC70" s="24">
        <v>0</v>
      </c>
      <c r="BD70" s="24">
        <v>1.0976738297593071E-2</v>
      </c>
      <c r="BE70" s="24">
        <v>0</v>
      </c>
      <c r="BF70" s="24">
        <v>1.169918369111563E-2</v>
      </c>
      <c r="BG70" s="24">
        <v>6.8859179042895515E-4</v>
      </c>
      <c r="BH70" s="25">
        <v>5.3901209491210864E-3</v>
      </c>
    </row>
    <row r="72" spans="1:86" ht="18" x14ac:dyDescent="0.35">
      <c r="A72" s="7"/>
      <c r="B72" s="7"/>
      <c r="C72" s="7"/>
      <c r="D72" s="7"/>
      <c r="E72" s="7"/>
      <c r="F72" s="8" t="s">
        <v>126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7"/>
      <c r="AF72" s="7"/>
      <c r="AG72" s="7"/>
      <c r="AI72" s="7" t="s">
        <v>127</v>
      </c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9"/>
      <c r="BJ72" s="21" t="s">
        <v>219</v>
      </c>
    </row>
    <row r="73" spans="1:86" x14ac:dyDescent="0.25">
      <c r="A73" s="12" t="s">
        <v>196</v>
      </c>
      <c r="B73" s="12"/>
      <c r="C73" s="12"/>
      <c r="D73" s="12"/>
      <c r="E73" s="12"/>
      <c r="F73" s="13" t="s">
        <v>3</v>
      </c>
      <c r="G73" s="12" t="s">
        <v>4</v>
      </c>
      <c r="H73" s="12" t="s">
        <v>5</v>
      </c>
      <c r="I73" s="12" t="s">
        <v>6</v>
      </c>
      <c r="J73" s="12" t="s">
        <v>7</v>
      </c>
      <c r="K73" s="12" t="s">
        <v>8</v>
      </c>
      <c r="L73" s="12" t="s">
        <v>9</v>
      </c>
      <c r="M73" s="12" t="s">
        <v>10</v>
      </c>
      <c r="N73" s="12" t="s">
        <v>11</v>
      </c>
      <c r="O73" s="12" t="s">
        <v>12</v>
      </c>
      <c r="P73" s="12" t="s">
        <v>13</v>
      </c>
      <c r="Q73" s="12" t="s">
        <v>14</v>
      </c>
      <c r="R73" s="12" t="s">
        <v>15</v>
      </c>
      <c r="S73" s="12" t="s">
        <v>16</v>
      </c>
      <c r="T73" s="12" t="s">
        <v>17</v>
      </c>
      <c r="U73" s="12" t="s">
        <v>18</v>
      </c>
      <c r="V73" s="12" t="s">
        <v>19</v>
      </c>
      <c r="W73" s="12" t="s">
        <v>20</v>
      </c>
      <c r="X73" s="12" t="s">
        <v>21</v>
      </c>
      <c r="Y73" s="12" t="s">
        <v>22</v>
      </c>
      <c r="Z73" s="12" t="s">
        <v>23</v>
      </c>
      <c r="AA73" s="12" t="s">
        <v>24</v>
      </c>
      <c r="AB73" s="12" t="s">
        <v>25</v>
      </c>
      <c r="AC73" s="12" t="s">
        <v>26</v>
      </c>
      <c r="AD73" s="12" t="s">
        <v>27</v>
      </c>
      <c r="AE73" s="12" t="s">
        <v>28</v>
      </c>
      <c r="AF73" s="12" t="s">
        <v>29</v>
      </c>
      <c r="AG73" s="14" t="s">
        <v>30</v>
      </c>
      <c r="AH73" s="19"/>
      <c r="AI73" s="12" t="s">
        <v>31</v>
      </c>
      <c r="AJ73" s="12" t="s">
        <v>32</v>
      </c>
      <c r="AK73" s="12" t="s">
        <v>33</v>
      </c>
      <c r="AL73" s="12" t="s">
        <v>34</v>
      </c>
      <c r="AM73" s="12" t="s">
        <v>35</v>
      </c>
      <c r="AN73" s="12" t="s">
        <v>36</v>
      </c>
      <c r="AO73" s="12" t="s">
        <v>37</v>
      </c>
      <c r="AP73" s="12" t="s">
        <v>38</v>
      </c>
      <c r="AQ73" s="12" t="s">
        <v>39</v>
      </c>
      <c r="AR73" s="12" t="s">
        <v>40</v>
      </c>
      <c r="AS73" s="12" t="s">
        <v>41</v>
      </c>
      <c r="AT73" s="12" t="s">
        <v>42</v>
      </c>
      <c r="AU73" s="12" t="s">
        <v>43</v>
      </c>
      <c r="AV73" s="12" t="s">
        <v>44</v>
      </c>
      <c r="AW73" s="12" t="s">
        <v>45</v>
      </c>
      <c r="AX73" s="12" t="s">
        <v>46</v>
      </c>
      <c r="AY73" s="12" t="s">
        <v>47</v>
      </c>
      <c r="AZ73" s="12" t="s">
        <v>48</v>
      </c>
      <c r="BA73" s="12" t="s">
        <v>49</v>
      </c>
      <c r="BB73" s="12" t="s">
        <v>50</v>
      </c>
      <c r="BC73" s="12" t="s">
        <v>51</v>
      </c>
      <c r="BD73" s="12" t="s">
        <v>52</v>
      </c>
      <c r="BE73" s="12" t="s">
        <v>53</v>
      </c>
      <c r="BF73" s="12" t="s">
        <v>26</v>
      </c>
      <c r="BG73" s="12" t="s">
        <v>27</v>
      </c>
      <c r="BH73" s="14" t="s">
        <v>54</v>
      </c>
      <c r="BI73" s="21"/>
      <c r="BJ73" s="15" t="s">
        <v>26</v>
      </c>
      <c r="BK73" s="15" t="s">
        <v>53</v>
      </c>
      <c r="BL73" s="15" t="s">
        <v>51</v>
      </c>
      <c r="BM73" s="15" t="s">
        <v>39</v>
      </c>
      <c r="BN73" s="15" t="s">
        <v>34</v>
      </c>
      <c r="BO73" s="15" t="s">
        <v>31</v>
      </c>
      <c r="BP73" s="15" t="s">
        <v>33</v>
      </c>
      <c r="BQ73" s="15" t="s">
        <v>27</v>
      </c>
      <c r="BR73" s="15" t="s">
        <v>52</v>
      </c>
      <c r="BS73" s="15" t="s">
        <v>35</v>
      </c>
      <c r="BT73" s="15" t="s">
        <v>50</v>
      </c>
      <c r="BU73" s="15" t="s">
        <v>49</v>
      </c>
      <c r="BV73" s="15" t="s">
        <v>32</v>
      </c>
      <c r="BW73" s="15" t="s">
        <v>40</v>
      </c>
      <c r="BX73" s="15" t="s">
        <v>41</v>
      </c>
      <c r="BY73" s="15" t="s">
        <v>42</v>
      </c>
      <c r="BZ73" s="15" t="s">
        <v>43</v>
      </c>
      <c r="CA73" s="15" t="s">
        <v>44</v>
      </c>
      <c r="CB73" s="15" t="s">
        <v>45</v>
      </c>
      <c r="CC73" s="15" t="s">
        <v>46</v>
      </c>
      <c r="CD73" s="15" t="s">
        <v>47</v>
      </c>
      <c r="CE73" s="15" t="s">
        <v>48</v>
      </c>
      <c r="CF73" s="15" t="s">
        <v>38</v>
      </c>
      <c r="CG73" s="15" t="s">
        <v>36</v>
      </c>
      <c r="CH73" s="15" t="s">
        <v>37</v>
      </c>
    </row>
    <row r="74" spans="1:86" x14ac:dyDescent="0.25">
      <c r="A74" s="11" t="s">
        <v>197</v>
      </c>
      <c r="B74" s="11">
        <v>-20293</v>
      </c>
      <c r="C74" s="11">
        <v>4792</v>
      </c>
      <c r="D74" s="11">
        <v>-74</v>
      </c>
      <c r="F74" s="17">
        <v>29.946100000000001</v>
      </c>
      <c r="G74" s="17">
        <v>0</v>
      </c>
      <c r="H74" s="17">
        <v>0</v>
      </c>
      <c r="I74" s="17">
        <v>2.2800000000000001E-2</v>
      </c>
      <c r="J74" s="17">
        <v>0</v>
      </c>
      <c r="K74" s="17">
        <v>0</v>
      </c>
      <c r="L74" s="17">
        <v>2.8000000000000001E-2</v>
      </c>
      <c r="M74" s="17">
        <v>0</v>
      </c>
      <c r="N74" s="17">
        <v>2.2499999999999999E-2</v>
      </c>
      <c r="O74" s="17">
        <v>0</v>
      </c>
      <c r="P74" s="17">
        <v>23.707799999999999</v>
      </c>
      <c r="Q74" s="17">
        <v>25.202400000000001</v>
      </c>
      <c r="R74" s="17">
        <v>20.115500000000001</v>
      </c>
      <c r="S74" s="17">
        <v>5.6599999999999998E-2</v>
      </c>
      <c r="T74" s="17">
        <v>0</v>
      </c>
      <c r="U74" s="17">
        <v>1.9699999999999999E-2</v>
      </c>
      <c r="V74" s="17">
        <v>0</v>
      </c>
      <c r="W74" s="17">
        <v>0</v>
      </c>
      <c r="X74" s="17">
        <v>0</v>
      </c>
      <c r="Y74" s="17">
        <v>2.5499999999999998E-2</v>
      </c>
      <c r="Z74" s="17">
        <v>0</v>
      </c>
      <c r="AA74" s="17">
        <v>0</v>
      </c>
      <c r="AB74" s="17">
        <v>1E-4</v>
      </c>
      <c r="AC74" s="17">
        <v>0.70120000000000005</v>
      </c>
      <c r="AD74" s="17">
        <v>0</v>
      </c>
      <c r="AE74" s="17">
        <f t="shared" ref="AE74:AE95" si="0">-AC74*16/38</f>
        <v>-0.29524210526315792</v>
      </c>
      <c r="AF74" s="17">
        <f t="shared" ref="AF74:AF95" si="1">-AD74*16/70.9</f>
        <v>0</v>
      </c>
      <c r="AG74" s="18">
        <f t="shared" ref="AG74:AG95" si="2">SUM(F74:AF74)</f>
        <v>99.552957894736835</v>
      </c>
      <c r="AI74" s="19">
        <v>0.99919999999999998</v>
      </c>
      <c r="AJ74" s="19">
        <v>0</v>
      </c>
      <c r="AK74" s="19">
        <v>0</v>
      </c>
      <c r="AL74" s="19">
        <v>8.9999999999999998E-4</v>
      </c>
      <c r="AM74" s="19">
        <v>0</v>
      </c>
      <c r="AN74" s="19">
        <v>0</v>
      </c>
      <c r="AO74" s="19">
        <v>2.0000000000000001E-4</v>
      </c>
      <c r="AP74" s="19">
        <v>0</v>
      </c>
      <c r="AQ74" s="19">
        <v>1E-3</v>
      </c>
      <c r="AR74" s="19">
        <v>0</v>
      </c>
      <c r="AS74" s="19">
        <v>0.34460000000000002</v>
      </c>
      <c r="AT74" s="19">
        <v>0.36359999999999998</v>
      </c>
      <c r="AU74" s="19">
        <v>0.28889999999999999</v>
      </c>
      <c r="AV74" s="19">
        <v>8.0000000000000004E-4</v>
      </c>
      <c r="AW74" s="19">
        <v>0</v>
      </c>
      <c r="AX74" s="19">
        <v>2.9999999999999997E-4</v>
      </c>
      <c r="AY74" s="19">
        <v>0</v>
      </c>
      <c r="AZ74" s="19">
        <v>0</v>
      </c>
      <c r="BA74" s="19">
        <v>0</v>
      </c>
      <c r="BB74" s="19">
        <v>8.9999999999999998E-4</v>
      </c>
      <c r="BC74" s="19">
        <v>0</v>
      </c>
      <c r="BD74" s="19">
        <v>0</v>
      </c>
      <c r="BE74" s="19">
        <v>0</v>
      </c>
      <c r="BF74" s="19">
        <v>8.7400000000000005E-2</v>
      </c>
      <c r="BG74" s="19">
        <v>0</v>
      </c>
      <c r="BH74" s="20">
        <f t="shared" ref="BH74:BH95" si="3">SUM(AI74:BE74)</f>
        <v>2.0003999999999995</v>
      </c>
      <c r="BJ74" s="26">
        <v>0.1386</v>
      </c>
      <c r="BK74" s="26">
        <v>0</v>
      </c>
      <c r="BL74" s="26">
        <v>0</v>
      </c>
      <c r="BM74" s="26">
        <v>5.0000000000000001E-4</v>
      </c>
      <c r="BN74" s="26">
        <v>6.9999999999999999E-4</v>
      </c>
      <c r="BO74" s="26">
        <v>0.99219999999999997</v>
      </c>
      <c r="BP74" s="26">
        <v>0</v>
      </c>
      <c r="BQ74" s="26">
        <v>0</v>
      </c>
      <c r="BR74" s="26">
        <v>0</v>
      </c>
      <c r="BS74" s="26">
        <v>0</v>
      </c>
      <c r="BT74" s="26">
        <v>8.0000000000000004E-4</v>
      </c>
      <c r="BU74" s="26">
        <v>0</v>
      </c>
      <c r="BV74" s="26">
        <v>0</v>
      </c>
      <c r="BW74" s="26">
        <v>0</v>
      </c>
      <c r="BX74" s="26">
        <v>1.0212000000000001</v>
      </c>
      <c r="BY74" s="26">
        <v>0.98960000000000004</v>
      </c>
      <c r="BZ74" s="26">
        <v>0.84279999999999999</v>
      </c>
      <c r="CA74" s="26">
        <v>2.3999999999999998E-3</v>
      </c>
      <c r="CB74" s="26">
        <v>0</v>
      </c>
      <c r="CC74" s="26">
        <v>0.1522</v>
      </c>
      <c r="CD74" s="26">
        <v>0</v>
      </c>
      <c r="CE74" s="26">
        <v>0</v>
      </c>
      <c r="CF74" s="26">
        <v>0</v>
      </c>
      <c r="CG74" s="26">
        <v>0</v>
      </c>
      <c r="CH74" s="26">
        <v>2.0000000000000001E-4</v>
      </c>
    </row>
    <row r="75" spans="1:86" x14ac:dyDescent="0.25">
      <c r="A75" s="11" t="s">
        <v>198</v>
      </c>
      <c r="B75" s="11">
        <v>-20155</v>
      </c>
      <c r="C75" s="11">
        <v>4792</v>
      </c>
      <c r="D75" s="11">
        <v>-72</v>
      </c>
      <c r="F75" s="17">
        <v>30.133500000000002</v>
      </c>
      <c r="G75" s="17">
        <v>0</v>
      </c>
      <c r="H75" s="17">
        <v>0</v>
      </c>
      <c r="I75" s="17">
        <v>4.7699999999999999E-2</v>
      </c>
      <c r="J75" s="17">
        <v>1.9199999999999998E-2</v>
      </c>
      <c r="K75" s="17">
        <v>0</v>
      </c>
      <c r="L75" s="17">
        <v>0</v>
      </c>
      <c r="M75" s="17">
        <v>0</v>
      </c>
      <c r="N75" s="17">
        <v>1.77E-2</v>
      </c>
      <c r="O75" s="17">
        <v>0</v>
      </c>
      <c r="P75" s="17">
        <v>23.619499999999999</v>
      </c>
      <c r="Q75" s="17">
        <v>26.028600000000001</v>
      </c>
      <c r="R75" s="17">
        <v>20.351600000000001</v>
      </c>
      <c r="S75" s="17">
        <v>0.11</v>
      </c>
      <c r="T75" s="17">
        <v>0</v>
      </c>
      <c r="U75" s="17">
        <v>0</v>
      </c>
      <c r="V75" s="17">
        <v>9.2600000000000002E-2</v>
      </c>
      <c r="W75" s="17">
        <v>5.4300000000000001E-2</v>
      </c>
      <c r="X75" s="17">
        <v>0</v>
      </c>
      <c r="Y75" s="17">
        <v>0</v>
      </c>
      <c r="Z75" s="17">
        <v>8.9999999999999993E-3</v>
      </c>
      <c r="AA75" s="17">
        <v>5.9999999999999995E-4</v>
      </c>
      <c r="AB75" s="17">
        <v>1E-4</v>
      </c>
      <c r="AC75" s="17">
        <v>0.72050000000000003</v>
      </c>
      <c r="AD75" s="17">
        <v>0</v>
      </c>
      <c r="AE75" s="17">
        <f t="shared" si="0"/>
        <v>-0.30336842105263156</v>
      </c>
      <c r="AF75" s="17">
        <f t="shared" si="1"/>
        <v>0</v>
      </c>
      <c r="AG75" s="18">
        <f t="shared" si="2"/>
        <v>100.9015315789474</v>
      </c>
      <c r="AI75" s="19">
        <v>0.99490000000000001</v>
      </c>
      <c r="AJ75" s="19">
        <v>0</v>
      </c>
      <c r="AK75" s="19">
        <v>0</v>
      </c>
      <c r="AL75" s="19">
        <v>1.9E-3</v>
      </c>
      <c r="AM75" s="19">
        <v>5.9999999999999995E-4</v>
      </c>
      <c r="AN75" s="19">
        <v>0</v>
      </c>
      <c r="AO75" s="19">
        <v>0</v>
      </c>
      <c r="AP75" s="19">
        <v>0</v>
      </c>
      <c r="AQ75" s="19">
        <v>8.0000000000000004E-4</v>
      </c>
      <c r="AR75" s="19">
        <v>0</v>
      </c>
      <c r="AS75" s="19">
        <v>0.3397</v>
      </c>
      <c r="AT75" s="19">
        <v>0.37159999999999999</v>
      </c>
      <c r="AU75" s="19">
        <v>0.28920000000000001</v>
      </c>
      <c r="AV75" s="19">
        <v>1.5E-3</v>
      </c>
      <c r="AW75" s="19">
        <v>0</v>
      </c>
      <c r="AX75" s="19">
        <v>0</v>
      </c>
      <c r="AY75" s="19">
        <v>1.1999999999999999E-3</v>
      </c>
      <c r="AZ75" s="19">
        <v>6.9999999999999999E-4</v>
      </c>
      <c r="BA75" s="19">
        <v>0</v>
      </c>
      <c r="BB75" s="19">
        <v>0</v>
      </c>
      <c r="BC75" s="19">
        <v>5.0000000000000001E-4</v>
      </c>
      <c r="BD75" s="19">
        <v>0</v>
      </c>
      <c r="BE75" s="19">
        <v>0</v>
      </c>
      <c r="BF75" s="19">
        <v>8.8900000000000007E-2</v>
      </c>
      <c r="BG75" s="19">
        <v>0</v>
      </c>
      <c r="BH75" s="20">
        <f t="shared" si="3"/>
        <v>2.0026000000000002</v>
      </c>
      <c r="BJ75" s="26">
        <v>0.14269999999999999</v>
      </c>
      <c r="BK75" s="26">
        <v>0</v>
      </c>
      <c r="BL75" s="26">
        <v>1E-4</v>
      </c>
      <c r="BM75" s="26">
        <v>4.0000000000000002E-4</v>
      </c>
      <c r="BN75" s="26">
        <v>1.4E-3</v>
      </c>
      <c r="BO75" s="26">
        <v>0.998</v>
      </c>
      <c r="BP75" s="26">
        <v>0</v>
      </c>
      <c r="BQ75" s="26">
        <v>0</v>
      </c>
      <c r="BR75" s="26">
        <v>0</v>
      </c>
      <c r="BS75" s="26">
        <v>5.9999999999999995E-4</v>
      </c>
      <c r="BT75" s="26">
        <v>0</v>
      </c>
      <c r="BU75" s="26">
        <v>0</v>
      </c>
      <c r="BV75" s="26">
        <v>0</v>
      </c>
      <c r="BW75" s="26">
        <v>0</v>
      </c>
      <c r="BX75" s="26">
        <v>1.0184</v>
      </c>
      <c r="BY75" s="26">
        <v>1.0230999999999999</v>
      </c>
      <c r="BZ75" s="26">
        <v>0.85389999999999999</v>
      </c>
      <c r="CA75" s="26">
        <v>4.7000000000000002E-3</v>
      </c>
      <c r="CB75" s="26">
        <v>0</v>
      </c>
      <c r="CC75" s="26">
        <v>0.14749999999999999</v>
      </c>
      <c r="CD75" s="26">
        <v>3.5000000000000001E-3</v>
      </c>
      <c r="CE75" s="26">
        <v>1.0200000000000001E-2</v>
      </c>
      <c r="CF75" s="26">
        <v>0</v>
      </c>
      <c r="CG75" s="26">
        <v>0</v>
      </c>
      <c r="CH75" s="26">
        <v>0</v>
      </c>
    </row>
    <row r="76" spans="1:86" x14ac:dyDescent="0.25">
      <c r="A76" s="11" t="s">
        <v>199</v>
      </c>
      <c r="B76" s="11">
        <v>-19977</v>
      </c>
      <c r="C76" s="11">
        <v>4792</v>
      </c>
      <c r="D76" s="11">
        <v>-72</v>
      </c>
      <c r="F76" s="17">
        <v>30.2104</v>
      </c>
      <c r="G76" s="17">
        <v>0</v>
      </c>
      <c r="H76" s="17">
        <v>0</v>
      </c>
      <c r="I76" s="17">
        <v>1.84E-2</v>
      </c>
      <c r="J76" s="17">
        <v>0</v>
      </c>
      <c r="K76" s="17">
        <v>0</v>
      </c>
      <c r="L76" s="17">
        <v>0</v>
      </c>
      <c r="M76" s="17">
        <v>0</v>
      </c>
      <c r="N76" s="17">
        <v>1.1000000000000001E-3</v>
      </c>
      <c r="O76" s="17">
        <v>0</v>
      </c>
      <c r="P76" s="17">
        <v>23.2164</v>
      </c>
      <c r="Q76" s="17">
        <v>25.377700000000001</v>
      </c>
      <c r="R76" s="17">
        <v>20.4102</v>
      </c>
      <c r="S76" s="17">
        <v>6.3799999999999996E-2</v>
      </c>
      <c r="T76" s="17">
        <v>0</v>
      </c>
      <c r="U76" s="17">
        <v>0</v>
      </c>
      <c r="V76" s="17">
        <v>0.121</v>
      </c>
      <c r="W76" s="17">
        <v>0</v>
      </c>
      <c r="X76" s="17">
        <v>0</v>
      </c>
      <c r="Y76" s="17">
        <v>0</v>
      </c>
      <c r="Z76" s="17">
        <v>1.4E-3</v>
      </c>
      <c r="AA76" s="17">
        <v>7.1999999999999998E-3</v>
      </c>
      <c r="AB76" s="17">
        <v>1E-4</v>
      </c>
      <c r="AC76" s="17">
        <v>0.75219999999999998</v>
      </c>
      <c r="AD76" s="17">
        <v>4.0000000000000002E-4</v>
      </c>
      <c r="AE76" s="17">
        <f t="shared" si="0"/>
        <v>-0.31671578947368423</v>
      </c>
      <c r="AF76" s="17">
        <f t="shared" si="1"/>
        <v>-9.0267983074753176E-5</v>
      </c>
      <c r="AG76" s="18">
        <f t="shared" si="2"/>
        <v>99.863493942543244</v>
      </c>
      <c r="AI76" s="19">
        <v>1.0027999999999999</v>
      </c>
      <c r="AJ76" s="19">
        <v>0</v>
      </c>
      <c r="AK76" s="19">
        <v>0</v>
      </c>
      <c r="AL76" s="19">
        <v>6.9999999999999999E-4</v>
      </c>
      <c r="AM76" s="19">
        <v>0</v>
      </c>
      <c r="AN76" s="19">
        <v>0</v>
      </c>
      <c r="AO76" s="19">
        <v>0</v>
      </c>
      <c r="AP76" s="19">
        <v>0</v>
      </c>
      <c r="AQ76" s="19">
        <v>0</v>
      </c>
      <c r="AR76" s="19">
        <v>0</v>
      </c>
      <c r="AS76" s="19">
        <v>0.3357</v>
      </c>
      <c r="AT76" s="19">
        <v>0.36430000000000001</v>
      </c>
      <c r="AU76" s="19">
        <v>0.29160000000000003</v>
      </c>
      <c r="AV76" s="19">
        <v>8.9999999999999998E-4</v>
      </c>
      <c r="AW76" s="19">
        <v>0</v>
      </c>
      <c r="AX76" s="19">
        <v>0</v>
      </c>
      <c r="AY76" s="19">
        <v>1.6000000000000001E-3</v>
      </c>
      <c r="AZ76" s="19">
        <v>0</v>
      </c>
      <c r="BA76" s="19">
        <v>0</v>
      </c>
      <c r="BB76" s="19">
        <v>0</v>
      </c>
      <c r="BC76" s="19">
        <v>1E-4</v>
      </c>
      <c r="BD76" s="19">
        <v>2.9999999999999997E-4</v>
      </c>
      <c r="BE76" s="19">
        <v>0</v>
      </c>
      <c r="BF76" s="19">
        <v>9.3299999999999994E-2</v>
      </c>
      <c r="BG76" s="19">
        <v>0</v>
      </c>
      <c r="BH76" s="20">
        <f t="shared" si="3"/>
        <v>1.998</v>
      </c>
      <c r="BJ76" s="26">
        <v>0.1484</v>
      </c>
      <c r="BK76" s="26">
        <v>0</v>
      </c>
      <c r="BL76" s="26">
        <v>0</v>
      </c>
      <c r="BM76" s="26">
        <v>0</v>
      </c>
      <c r="BN76" s="26">
        <v>5.0000000000000001E-4</v>
      </c>
      <c r="BO76" s="26">
        <v>1.0012000000000001</v>
      </c>
      <c r="BP76" s="26">
        <v>0</v>
      </c>
      <c r="BQ76" s="26">
        <v>1E-4</v>
      </c>
      <c r="BR76" s="26">
        <v>1E-4</v>
      </c>
      <c r="BS76" s="26">
        <v>0</v>
      </c>
      <c r="BT76" s="26">
        <v>0</v>
      </c>
      <c r="BU76" s="26">
        <v>0</v>
      </c>
      <c r="BV76" s="26">
        <v>0</v>
      </c>
      <c r="BW76" s="26">
        <v>0</v>
      </c>
      <c r="BX76" s="26">
        <v>0.99960000000000004</v>
      </c>
      <c r="BY76" s="26">
        <v>0.996</v>
      </c>
      <c r="BZ76" s="26">
        <v>0.85529999999999995</v>
      </c>
      <c r="CA76" s="26">
        <v>2.7000000000000001E-3</v>
      </c>
      <c r="CB76" s="26">
        <v>0</v>
      </c>
      <c r="CC76" s="26">
        <v>0.14449999999999999</v>
      </c>
      <c r="CD76" s="26">
        <v>4.4999999999999997E-3</v>
      </c>
      <c r="CE76" s="26">
        <v>0</v>
      </c>
      <c r="CF76" s="26">
        <v>0</v>
      </c>
      <c r="CG76" s="26">
        <v>0</v>
      </c>
      <c r="CH76" s="26">
        <v>0</v>
      </c>
    </row>
    <row r="77" spans="1:86" x14ac:dyDescent="0.25">
      <c r="A77" s="11" t="s">
        <v>200</v>
      </c>
      <c r="B77" s="11">
        <v>-19757</v>
      </c>
      <c r="C77" s="11">
        <v>4792</v>
      </c>
      <c r="D77" s="11">
        <v>-72</v>
      </c>
      <c r="F77" s="17">
        <v>30.3751</v>
      </c>
      <c r="G77" s="17">
        <v>0</v>
      </c>
      <c r="H77" s="17">
        <v>0</v>
      </c>
      <c r="I77" s="17">
        <v>3.32E-2</v>
      </c>
      <c r="J77" s="17">
        <v>1.8E-3</v>
      </c>
      <c r="K77" s="17">
        <v>0</v>
      </c>
      <c r="L77" s="17">
        <v>1.4E-2</v>
      </c>
      <c r="M77" s="17">
        <v>0</v>
      </c>
      <c r="N77" s="17">
        <v>2.2200000000000001E-2</v>
      </c>
      <c r="O77" s="17">
        <v>0</v>
      </c>
      <c r="P77" s="17">
        <v>22.713000000000001</v>
      </c>
      <c r="Q77" s="17">
        <v>25.616700000000002</v>
      </c>
      <c r="R77" s="17">
        <v>20.5351</v>
      </c>
      <c r="S77" s="17">
        <v>0</v>
      </c>
      <c r="T77" s="17">
        <v>0</v>
      </c>
      <c r="U77" s="17">
        <v>0</v>
      </c>
      <c r="V77" s="17">
        <v>0.1249</v>
      </c>
      <c r="W77" s="17">
        <v>0</v>
      </c>
      <c r="X77" s="17">
        <v>0</v>
      </c>
      <c r="Y77" s="17">
        <v>0</v>
      </c>
      <c r="Z77" s="17">
        <v>8.8000000000000005E-3</v>
      </c>
      <c r="AA77" s="17">
        <v>8.0000000000000002E-3</v>
      </c>
      <c r="AB77" s="17">
        <v>1E-4</v>
      </c>
      <c r="AC77" s="17">
        <v>0.66820000000000002</v>
      </c>
      <c r="AD77" s="17">
        <v>0</v>
      </c>
      <c r="AE77" s="17">
        <f t="shared" si="0"/>
        <v>-0.28134736842105262</v>
      </c>
      <c r="AF77" s="17">
        <f t="shared" si="1"/>
        <v>0</v>
      </c>
      <c r="AG77" s="18">
        <f t="shared" si="2"/>
        <v>99.839752631578946</v>
      </c>
      <c r="AI77" s="19">
        <v>1.0051000000000001</v>
      </c>
      <c r="AJ77" s="19">
        <v>0</v>
      </c>
      <c r="AK77" s="19">
        <v>0</v>
      </c>
      <c r="AL77" s="19">
        <v>1.2999999999999999E-3</v>
      </c>
      <c r="AM77" s="19">
        <v>1E-4</v>
      </c>
      <c r="AN77" s="19">
        <v>0</v>
      </c>
      <c r="AO77" s="19">
        <v>1E-4</v>
      </c>
      <c r="AP77" s="19">
        <v>0</v>
      </c>
      <c r="AQ77" s="19">
        <v>1E-3</v>
      </c>
      <c r="AR77" s="19">
        <v>0</v>
      </c>
      <c r="AS77" s="19">
        <v>0.32740000000000002</v>
      </c>
      <c r="AT77" s="19">
        <v>0.36649999999999999</v>
      </c>
      <c r="AU77" s="19">
        <v>0.29239999999999999</v>
      </c>
      <c r="AV77" s="19">
        <v>0</v>
      </c>
      <c r="AW77" s="19">
        <v>0</v>
      </c>
      <c r="AX77" s="19">
        <v>0</v>
      </c>
      <c r="AY77" s="19">
        <v>1.6000000000000001E-3</v>
      </c>
      <c r="AZ77" s="19">
        <v>0</v>
      </c>
      <c r="BA77" s="19">
        <v>0</v>
      </c>
      <c r="BB77" s="19">
        <v>0</v>
      </c>
      <c r="BC77" s="19">
        <v>5.0000000000000001E-4</v>
      </c>
      <c r="BD77" s="19">
        <v>2.9999999999999997E-4</v>
      </c>
      <c r="BE77" s="19">
        <v>0</v>
      </c>
      <c r="BF77" s="19">
        <v>8.2600000000000007E-2</v>
      </c>
      <c r="BG77" s="19">
        <v>0</v>
      </c>
      <c r="BH77" s="20">
        <f t="shared" si="3"/>
        <v>1.9963</v>
      </c>
      <c r="BJ77" s="26">
        <v>0.13150000000000001</v>
      </c>
      <c r="BK77" s="26">
        <v>0</v>
      </c>
      <c r="BL77" s="26">
        <v>1E-4</v>
      </c>
      <c r="BM77" s="26">
        <v>5.0000000000000001E-4</v>
      </c>
      <c r="BN77" s="26">
        <v>1E-3</v>
      </c>
      <c r="BO77" s="26">
        <v>1.0067999999999999</v>
      </c>
      <c r="BP77" s="26">
        <v>0</v>
      </c>
      <c r="BQ77" s="26">
        <v>0</v>
      </c>
      <c r="BR77" s="26">
        <v>2.0000000000000001E-4</v>
      </c>
      <c r="BS77" s="26">
        <v>1E-4</v>
      </c>
      <c r="BT77" s="26">
        <v>0</v>
      </c>
      <c r="BU77" s="26">
        <v>0</v>
      </c>
      <c r="BV77" s="26">
        <v>0</v>
      </c>
      <c r="BW77" s="26">
        <v>0</v>
      </c>
      <c r="BX77" s="26">
        <v>0.97740000000000005</v>
      </c>
      <c r="BY77" s="26">
        <v>1.0047999999999999</v>
      </c>
      <c r="BZ77" s="26">
        <v>0.86060000000000003</v>
      </c>
      <c r="CA77" s="26">
        <v>0</v>
      </c>
      <c r="CB77" s="26">
        <v>0</v>
      </c>
      <c r="CC77" s="26">
        <v>0.1517</v>
      </c>
      <c r="CD77" s="26">
        <v>4.7000000000000002E-3</v>
      </c>
      <c r="CE77" s="26">
        <v>0</v>
      </c>
      <c r="CF77" s="26">
        <v>0</v>
      </c>
      <c r="CG77" s="26">
        <v>0</v>
      </c>
      <c r="CH77" s="26">
        <v>1E-4</v>
      </c>
    </row>
    <row r="78" spans="1:86" x14ac:dyDescent="0.25">
      <c r="A78" s="11" t="s">
        <v>201</v>
      </c>
      <c r="B78" s="11">
        <v>13311</v>
      </c>
      <c r="C78" s="11">
        <v>-28446</v>
      </c>
      <c r="D78" s="11">
        <v>48</v>
      </c>
      <c r="F78" s="17">
        <v>42.070099999999996</v>
      </c>
      <c r="G78" s="17">
        <v>0.1207</v>
      </c>
      <c r="H78" s="17">
        <v>0.30030000000000001</v>
      </c>
      <c r="I78" s="17">
        <v>0.2419</v>
      </c>
      <c r="J78" s="17">
        <v>1.9E-3</v>
      </c>
      <c r="K78" s="17">
        <v>8.4000000000000005E-2</v>
      </c>
      <c r="L78" s="17">
        <v>4.8399999999999999E-2</v>
      </c>
      <c r="M78" s="17">
        <v>3.4200000000000001E-2</v>
      </c>
      <c r="N78" s="17">
        <v>9.4999999999999998E-3</v>
      </c>
      <c r="O78" s="17">
        <v>0</v>
      </c>
      <c r="P78" s="17">
        <v>0.3075</v>
      </c>
      <c r="Q78" s="17">
        <v>0.52890000000000004</v>
      </c>
      <c r="R78" s="17">
        <v>9.9599999999999994E-2</v>
      </c>
      <c r="S78" s="17">
        <v>0.16500000000000001</v>
      </c>
      <c r="T78" s="17">
        <v>0</v>
      </c>
      <c r="U78" s="17">
        <v>0.06</v>
      </c>
      <c r="V78" s="17">
        <v>3.04E-2</v>
      </c>
      <c r="W78" s="17">
        <v>0</v>
      </c>
      <c r="X78" s="17">
        <v>5.8299999999999998E-2</v>
      </c>
      <c r="Y78" s="17">
        <v>8.0999999999999996E-3</v>
      </c>
      <c r="Z78" s="17">
        <v>0</v>
      </c>
      <c r="AA78" s="17">
        <v>54.072499999999998</v>
      </c>
      <c r="AB78" s="17">
        <v>0</v>
      </c>
      <c r="AC78" s="17">
        <v>6.7918000000000003</v>
      </c>
      <c r="AD78" s="17">
        <v>0.4758</v>
      </c>
      <c r="AE78" s="17">
        <f t="shared" si="0"/>
        <v>-2.859705263157895</v>
      </c>
      <c r="AF78" s="17">
        <f t="shared" si="1"/>
        <v>-0.1073737658674189</v>
      </c>
      <c r="AG78" s="18">
        <f t="shared" si="2"/>
        <v>102.54182097097468</v>
      </c>
      <c r="AI78" s="19">
        <v>0.9556</v>
      </c>
      <c r="AJ78" s="19">
        <v>1.6999999999999999E-3</v>
      </c>
      <c r="AK78" s="19">
        <v>6.0000000000000001E-3</v>
      </c>
      <c r="AL78" s="19">
        <v>6.4999999999999997E-3</v>
      </c>
      <c r="AM78" s="19">
        <v>0</v>
      </c>
      <c r="AN78" s="19">
        <v>5.0000000000000001E-4</v>
      </c>
      <c r="AO78" s="19">
        <v>2.9999999999999997E-4</v>
      </c>
      <c r="AP78" s="19">
        <v>2.0000000000000001E-4</v>
      </c>
      <c r="AQ78" s="19">
        <v>2.9999999999999997E-4</v>
      </c>
      <c r="AR78" s="19">
        <v>0</v>
      </c>
      <c r="AS78" s="19">
        <v>3.0000000000000001E-3</v>
      </c>
      <c r="AT78" s="19">
        <v>5.1999999999999998E-3</v>
      </c>
      <c r="AU78" s="19">
        <v>1E-3</v>
      </c>
      <c r="AV78" s="19">
        <v>1.6000000000000001E-3</v>
      </c>
      <c r="AW78" s="19">
        <v>0</v>
      </c>
      <c r="AX78" s="19">
        <v>5.0000000000000001E-4</v>
      </c>
      <c r="AY78" s="19">
        <v>2.9999999999999997E-4</v>
      </c>
      <c r="AZ78" s="19">
        <v>0</v>
      </c>
      <c r="BA78" s="19">
        <v>1.2999999999999999E-3</v>
      </c>
      <c r="BB78" s="19">
        <v>2.0000000000000001E-4</v>
      </c>
      <c r="BC78" s="19">
        <v>0</v>
      </c>
      <c r="BD78" s="19">
        <v>1.5544</v>
      </c>
      <c r="BE78" s="19">
        <v>0</v>
      </c>
      <c r="BF78" s="19">
        <v>0.57630000000000003</v>
      </c>
      <c r="BG78" s="19">
        <v>2.1600000000000001E-2</v>
      </c>
      <c r="BH78" s="20">
        <f t="shared" si="3"/>
        <v>2.5385999999999997</v>
      </c>
      <c r="BJ78" s="26">
        <v>0.54369999999999996</v>
      </c>
      <c r="BK78" s="26">
        <v>0</v>
      </c>
      <c r="BL78" s="26">
        <v>0</v>
      </c>
      <c r="BM78" s="26">
        <v>2.9999999999999997E-4</v>
      </c>
      <c r="BN78" s="26">
        <v>1.01E-2</v>
      </c>
      <c r="BO78" s="26">
        <v>1.8077000000000001</v>
      </c>
      <c r="BP78" s="26">
        <v>2E-3</v>
      </c>
      <c r="BQ78" s="26">
        <v>6.9800000000000001E-2</v>
      </c>
      <c r="BR78" s="26">
        <v>1.0019</v>
      </c>
      <c r="BS78" s="26">
        <v>0</v>
      </c>
      <c r="BT78" s="26">
        <v>2.0000000000000001E-4</v>
      </c>
      <c r="BU78" s="26">
        <v>8.0000000000000004E-4</v>
      </c>
      <c r="BV78" s="26">
        <v>1.1000000000000001E-3</v>
      </c>
      <c r="BW78" s="26">
        <v>0</v>
      </c>
      <c r="BX78" s="26">
        <v>1.06E-2</v>
      </c>
      <c r="BY78" s="26">
        <v>1.6799999999999999E-2</v>
      </c>
      <c r="BZ78" s="26">
        <v>3.5000000000000001E-3</v>
      </c>
      <c r="CA78" s="26">
        <v>5.7000000000000002E-3</v>
      </c>
      <c r="CB78" s="26">
        <v>0</v>
      </c>
      <c r="CC78" s="26">
        <v>2.5999999999999999E-3</v>
      </c>
      <c r="CD78" s="26">
        <v>1E-3</v>
      </c>
      <c r="CE78" s="26">
        <v>0</v>
      </c>
      <c r="CF78" s="26">
        <v>2.9999999999999997E-4</v>
      </c>
      <c r="CG78" s="26">
        <v>6.9999999999999999E-4</v>
      </c>
      <c r="CH78" s="26">
        <v>2.9999999999999997E-4</v>
      </c>
    </row>
    <row r="79" spans="1:86" x14ac:dyDescent="0.25">
      <c r="A79" s="11" t="s">
        <v>202</v>
      </c>
      <c r="B79" s="11">
        <v>13267</v>
      </c>
      <c r="C79" s="11">
        <v>-28446</v>
      </c>
      <c r="D79" s="11">
        <v>49</v>
      </c>
      <c r="F79" s="17">
        <v>41.348399999999998</v>
      </c>
      <c r="G79" s="17">
        <v>3.5000000000000001E-3</v>
      </c>
      <c r="H79" s="17">
        <v>0.31019999999999998</v>
      </c>
      <c r="I79" s="17">
        <v>0.2344</v>
      </c>
      <c r="J79" s="17">
        <v>0</v>
      </c>
      <c r="K79" s="17">
        <v>1.29E-2</v>
      </c>
      <c r="L79" s="17">
        <v>4.7000000000000002E-3</v>
      </c>
      <c r="M79" s="17">
        <v>0</v>
      </c>
      <c r="N79" s="17">
        <v>0</v>
      </c>
      <c r="O79" s="17">
        <v>0</v>
      </c>
      <c r="P79" s="17">
        <v>0.32569999999999999</v>
      </c>
      <c r="Q79" s="17">
        <v>0.41660000000000003</v>
      </c>
      <c r="R79" s="17">
        <v>6.6000000000000003E-2</v>
      </c>
      <c r="S79" s="17">
        <v>0.12920000000000001</v>
      </c>
      <c r="T79" s="17">
        <v>0</v>
      </c>
      <c r="U79" s="17">
        <v>0</v>
      </c>
      <c r="V79" s="17">
        <v>0</v>
      </c>
      <c r="W79" s="17">
        <v>1.43E-2</v>
      </c>
      <c r="X79" s="17">
        <v>3.0599999999999999E-2</v>
      </c>
      <c r="Y79" s="17">
        <v>2.0899999999999998E-2</v>
      </c>
      <c r="Z79" s="17">
        <v>0</v>
      </c>
      <c r="AA79" s="17">
        <v>54.257100000000001</v>
      </c>
      <c r="AB79" s="17">
        <v>0</v>
      </c>
      <c r="AC79" s="17">
        <v>7.0601000000000003</v>
      </c>
      <c r="AD79" s="17">
        <v>0.4632</v>
      </c>
      <c r="AE79" s="17">
        <f t="shared" si="0"/>
        <v>-2.9726736842105264</v>
      </c>
      <c r="AF79" s="17">
        <f t="shared" si="1"/>
        <v>-0.10453032440056417</v>
      </c>
      <c r="AG79" s="18">
        <f t="shared" si="2"/>
        <v>101.62059599138891</v>
      </c>
      <c r="AI79" s="19">
        <v>0.95</v>
      </c>
      <c r="AJ79" s="19">
        <v>0</v>
      </c>
      <c r="AK79" s="19">
        <v>6.3E-3</v>
      </c>
      <c r="AL79" s="19">
        <v>6.4000000000000003E-3</v>
      </c>
      <c r="AM79" s="19">
        <v>0</v>
      </c>
      <c r="AN79" s="19">
        <v>1E-4</v>
      </c>
      <c r="AO79" s="19">
        <v>0</v>
      </c>
      <c r="AP79" s="19">
        <v>0</v>
      </c>
      <c r="AQ79" s="19">
        <v>0</v>
      </c>
      <c r="AR79" s="19">
        <v>0</v>
      </c>
      <c r="AS79" s="19">
        <v>3.3E-3</v>
      </c>
      <c r="AT79" s="19">
        <v>4.1000000000000003E-3</v>
      </c>
      <c r="AU79" s="19">
        <v>6.9999999999999999E-4</v>
      </c>
      <c r="AV79" s="19">
        <v>1.2999999999999999E-3</v>
      </c>
      <c r="AW79" s="19">
        <v>0</v>
      </c>
      <c r="AX79" s="19">
        <v>0</v>
      </c>
      <c r="AY79" s="19">
        <v>0</v>
      </c>
      <c r="AZ79" s="19">
        <v>1E-4</v>
      </c>
      <c r="BA79" s="19">
        <v>6.9999999999999999E-4</v>
      </c>
      <c r="BB79" s="19">
        <v>5.0000000000000001E-4</v>
      </c>
      <c r="BC79" s="19">
        <v>0</v>
      </c>
      <c r="BD79" s="19">
        <v>1.5775999999999999</v>
      </c>
      <c r="BE79" s="19">
        <v>0</v>
      </c>
      <c r="BF79" s="19">
        <v>0.60599999999999998</v>
      </c>
      <c r="BG79" s="19">
        <v>2.1299999999999999E-2</v>
      </c>
      <c r="BH79" s="20">
        <f t="shared" si="3"/>
        <v>2.5510999999999999</v>
      </c>
      <c r="BJ79" s="26">
        <v>0.56269999999999998</v>
      </c>
      <c r="BK79" s="26">
        <v>0</v>
      </c>
      <c r="BL79" s="26">
        <v>0</v>
      </c>
      <c r="BM79" s="26">
        <v>0</v>
      </c>
      <c r="BN79" s="26">
        <v>9.7999999999999997E-3</v>
      </c>
      <c r="BO79" s="26">
        <v>1.7788999999999999</v>
      </c>
      <c r="BP79" s="26">
        <v>2E-3</v>
      </c>
      <c r="BQ79" s="26">
        <v>6.8099999999999994E-2</v>
      </c>
      <c r="BR79" s="26">
        <v>1.0056</v>
      </c>
      <c r="BS79" s="26">
        <v>0</v>
      </c>
      <c r="BT79" s="26">
        <v>5.0000000000000001E-4</v>
      </c>
      <c r="BU79" s="26">
        <v>4.0000000000000002E-4</v>
      </c>
      <c r="BV79" s="26">
        <v>0</v>
      </c>
      <c r="BW79" s="26">
        <v>0</v>
      </c>
      <c r="BX79" s="26">
        <v>1.12E-2</v>
      </c>
      <c r="BY79" s="26">
        <v>1.32E-2</v>
      </c>
      <c r="BZ79" s="26">
        <v>2.3E-3</v>
      </c>
      <c r="CA79" s="26">
        <v>4.4999999999999997E-3</v>
      </c>
      <c r="CB79" s="26">
        <v>0</v>
      </c>
      <c r="CC79" s="26">
        <v>2.0000000000000001E-4</v>
      </c>
      <c r="CD79" s="26">
        <v>0</v>
      </c>
      <c r="CE79" s="26">
        <v>2.3999999999999998E-3</v>
      </c>
      <c r="CF79" s="26">
        <v>0</v>
      </c>
      <c r="CG79" s="26">
        <v>1E-4</v>
      </c>
      <c r="CH79" s="26">
        <v>0</v>
      </c>
    </row>
    <row r="80" spans="1:86" x14ac:dyDescent="0.25">
      <c r="A80" s="11" t="s">
        <v>203</v>
      </c>
      <c r="B80" s="11">
        <v>13123</v>
      </c>
      <c r="C80" s="11">
        <v>-28446</v>
      </c>
      <c r="D80" s="11">
        <v>49</v>
      </c>
      <c r="F80" s="17">
        <v>41.574800000000003</v>
      </c>
      <c r="G80" s="17">
        <v>7.7499999999999999E-2</v>
      </c>
      <c r="H80" s="17">
        <v>0.31230000000000002</v>
      </c>
      <c r="I80" s="17">
        <v>0.25700000000000001</v>
      </c>
      <c r="J80" s="17">
        <v>7.0000000000000001E-3</v>
      </c>
      <c r="K80" s="17">
        <v>0</v>
      </c>
      <c r="L80" s="17">
        <v>0</v>
      </c>
      <c r="M80" s="17">
        <v>8.5000000000000006E-3</v>
      </c>
      <c r="N80" s="17">
        <v>1.6000000000000001E-3</v>
      </c>
      <c r="O80" s="17">
        <v>0</v>
      </c>
      <c r="P80" s="17">
        <v>0.30180000000000001</v>
      </c>
      <c r="Q80" s="17">
        <v>0.47949999999999998</v>
      </c>
      <c r="R80" s="17">
        <v>4.8599999999999997E-2</v>
      </c>
      <c r="S80" s="17">
        <v>0.1062</v>
      </c>
      <c r="T80" s="17">
        <v>2.5999999999999999E-2</v>
      </c>
      <c r="U80" s="17">
        <v>3.9100000000000003E-2</v>
      </c>
      <c r="V80" s="17">
        <v>0</v>
      </c>
      <c r="W80" s="17">
        <v>1.6400000000000001E-2</v>
      </c>
      <c r="X80" s="17">
        <v>3.1699999999999999E-2</v>
      </c>
      <c r="Y80" s="17">
        <v>6.7999999999999996E-3</v>
      </c>
      <c r="Z80" s="17">
        <v>0</v>
      </c>
      <c r="AA80" s="17">
        <v>53.811</v>
      </c>
      <c r="AB80" s="17">
        <v>0</v>
      </c>
      <c r="AC80" s="17">
        <v>7.3189000000000002</v>
      </c>
      <c r="AD80" s="17">
        <v>0.45669999999999999</v>
      </c>
      <c r="AE80" s="17">
        <f t="shared" si="0"/>
        <v>-3.0816421052631582</v>
      </c>
      <c r="AF80" s="17">
        <f t="shared" si="1"/>
        <v>-0.10306346967559943</v>
      </c>
      <c r="AG80" s="18">
        <f t="shared" si="2"/>
        <v>101.69669442506124</v>
      </c>
      <c r="AI80" s="19">
        <v>0.95409999999999995</v>
      </c>
      <c r="AJ80" s="19">
        <v>1.1000000000000001E-3</v>
      </c>
      <c r="AK80" s="19">
        <v>6.4000000000000003E-3</v>
      </c>
      <c r="AL80" s="19">
        <v>7.0000000000000001E-3</v>
      </c>
      <c r="AM80" s="19">
        <v>1E-4</v>
      </c>
      <c r="AN80" s="19">
        <v>0</v>
      </c>
      <c r="AO80" s="19">
        <v>0</v>
      </c>
      <c r="AP80" s="19">
        <v>1E-4</v>
      </c>
      <c r="AQ80" s="19">
        <v>1E-4</v>
      </c>
      <c r="AR80" s="19">
        <v>0</v>
      </c>
      <c r="AS80" s="19">
        <v>3.0000000000000001E-3</v>
      </c>
      <c r="AT80" s="19">
        <v>4.7999999999999996E-3</v>
      </c>
      <c r="AU80" s="19">
        <v>5.0000000000000001E-4</v>
      </c>
      <c r="AV80" s="19">
        <v>1E-3</v>
      </c>
      <c r="AW80" s="19">
        <v>2.0000000000000001E-4</v>
      </c>
      <c r="AX80" s="19">
        <v>4.0000000000000002E-4</v>
      </c>
      <c r="AY80" s="19">
        <v>0</v>
      </c>
      <c r="AZ80" s="19">
        <v>1E-4</v>
      </c>
      <c r="BA80" s="19">
        <v>6.9999999999999999E-4</v>
      </c>
      <c r="BB80" s="19">
        <v>2.0000000000000001E-4</v>
      </c>
      <c r="BC80" s="19">
        <v>0</v>
      </c>
      <c r="BD80" s="19">
        <v>1.5628</v>
      </c>
      <c r="BE80" s="19">
        <v>0</v>
      </c>
      <c r="BF80" s="19">
        <v>0.62739999999999996</v>
      </c>
      <c r="BG80" s="19">
        <v>2.1000000000000001E-2</v>
      </c>
      <c r="BH80" s="20">
        <f t="shared" si="3"/>
        <v>2.5425999999999997</v>
      </c>
      <c r="BJ80" s="26">
        <v>0.58589999999999998</v>
      </c>
      <c r="BK80" s="26">
        <v>0</v>
      </c>
      <c r="BL80" s="26">
        <v>0</v>
      </c>
      <c r="BM80" s="26">
        <v>1E-4</v>
      </c>
      <c r="BN80" s="26">
        <v>1.0699999999999999E-2</v>
      </c>
      <c r="BO80" s="26">
        <v>1.7866</v>
      </c>
      <c r="BP80" s="26">
        <v>2E-3</v>
      </c>
      <c r="BQ80" s="26">
        <v>6.7100000000000007E-2</v>
      </c>
      <c r="BR80" s="26">
        <v>0.99709999999999999</v>
      </c>
      <c r="BS80" s="26">
        <v>2.0000000000000001E-4</v>
      </c>
      <c r="BT80" s="26">
        <v>2.0000000000000001E-4</v>
      </c>
      <c r="BU80" s="26">
        <v>4.0000000000000002E-4</v>
      </c>
      <c r="BV80" s="26">
        <v>6.9999999999999999E-4</v>
      </c>
      <c r="BW80" s="26">
        <v>0</v>
      </c>
      <c r="BX80" s="26">
        <v>1.04E-2</v>
      </c>
      <c r="BY80" s="26">
        <v>1.52E-2</v>
      </c>
      <c r="BZ80" s="26">
        <v>1.6999999999999999E-3</v>
      </c>
      <c r="CA80" s="26">
        <v>3.7000000000000002E-3</v>
      </c>
      <c r="CB80" s="26">
        <v>8.9999999999999998E-4</v>
      </c>
      <c r="CC80" s="26">
        <v>1.6000000000000001E-3</v>
      </c>
      <c r="CD80" s="26">
        <v>0</v>
      </c>
      <c r="CE80" s="26">
        <v>2.8E-3</v>
      </c>
      <c r="CF80" s="26">
        <v>1E-4</v>
      </c>
      <c r="CG80" s="26">
        <v>0</v>
      </c>
      <c r="CH80" s="26">
        <v>0</v>
      </c>
    </row>
    <row r="81" spans="1:90" x14ac:dyDescent="0.25">
      <c r="A81" s="11" t="s">
        <v>204</v>
      </c>
      <c r="B81" s="11">
        <v>13143</v>
      </c>
      <c r="C81" s="11">
        <v>-28586</v>
      </c>
      <c r="D81" s="11">
        <v>49</v>
      </c>
      <c r="F81" s="17">
        <v>41.431399999999996</v>
      </c>
      <c r="G81" s="17">
        <v>0.14369999999999999</v>
      </c>
      <c r="H81" s="17">
        <v>0.3422</v>
      </c>
      <c r="I81" s="17">
        <v>0.26300000000000001</v>
      </c>
      <c r="J81" s="17">
        <v>2.3099999999999999E-2</v>
      </c>
      <c r="K81" s="17">
        <v>1.0699999999999999E-2</v>
      </c>
      <c r="L81" s="17">
        <v>0</v>
      </c>
      <c r="M81" s="17">
        <v>0</v>
      </c>
      <c r="N81" s="17">
        <v>2.3999999999999998E-3</v>
      </c>
      <c r="O81" s="17">
        <v>0</v>
      </c>
      <c r="P81" s="17">
        <v>0.30180000000000001</v>
      </c>
      <c r="Q81" s="17">
        <v>0.49330000000000002</v>
      </c>
      <c r="R81" s="17">
        <v>6.9400000000000003E-2</v>
      </c>
      <c r="S81" s="17">
        <v>0.15759999999999999</v>
      </c>
      <c r="T81" s="17">
        <v>0.1391</v>
      </c>
      <c r="U81" s="17">
        <v>3.1099999999999999E-2</v>
      </c>
      <c r="V81" s="17">
        <v>0</v>
      </c>
      <c r="W81" s="17">
        <v>0</v>
      </c>
      <c r="X81" s="17">
        <v>3.1099999999999999E-2</v>
      </c>
      <c r="Y81" s="17">
        <v>5.7000000000000002E-3</v>
      </c>
      <c r="Z81" s="17">
        <v>0</v>
      </c>
      <c r="AA81" s="17">
        <v>54.318300000000001</v>
      </c>
      <c r="AB81" s="17">
        <v>0</v>
      </c>
      <c r="AC81" s="17">
        <v>7.4490999999999996</v>
      </c>
      <c r="AD81" s="17">
        <v>0.44330000000000003</v>
      </c>
      <c r="AE81" s="17">
        <f t="shared" si="0"/>
        <v>-3.1364631578947368</v>
      </c>
      <c r="AF81" s="17">
        <f t="shared" si="1"/>
        <v>-0.1000394922425952</v>
      </c>
      <c r="AG81" s="18">
        <f t="shared" si="2"/>
        <v>102.41979734986266</v>
      </c>
      <c r="AI81" s="19">
        <v>0.94740000000000002</v>
      </c>
      <c r="AJ81" s="19">
        <v>2E-3</v>
      </c>
      <c r="AK81" s="19">
        <v>6.8999999999999999E-3</v>
      </c>
      <c r="AL81" s="19">
        <v>7.1000000000000004E-3</v>
      </c>
      <c r="AM81" s="19">
        <v>5.0000000000000001E-4</v>
      </c>
      <c r="AN81" s="19">
        <v>1E-4</v>
      </c>
      <c r="AO81" s="19">
        <v>0</v>
      </c>
      <c r="AP81" s="19">
        <v>0</v>
      </c>
      <c r="AQ81" s="19">
        <v>1E-4</v>
      </c>
      <c r="AR81" s="19">
        <v>0</v>
      </c>
      <c r="AS81" s="19">
        <v>3.0000000000000001E-3</v>
      </c>
      <c r="AT81" s="19">
        <v>4.8999999999999998E-3</v>
      </c>
      <c r="AU81" s="19">
        <v>6.9999999999999999E-4</v>
      </c>
      <c r="AV81" s="19">
        <v>1.5E-3</v>
      </c>
      <c r="AW81" s="19">
        <v>1.2999999999999999E-3</v>
      </c>
      <c r="AX81" s="19">
        <v>2.9999999999999997E-4</v>
      </c>
      <c r="AY81" s="19">
        <v>0</v>
      </c>
      <c r="AZ81" s="19">
        <v>0</v>
      </c>
      <c r="BA81" s="19">
        <v>6.9999999999999999E-4</v>
      </c>
      <c r="BB81" s="19">
        <v>1E-4</v>
      </c>
      <c r="BC81" s="19">
        <v>0</v>
      </c>
      <c r="BD81" s="19">
        <v>1.5719000000000001</v>
      </c>
      <c r="BE81" s="19">
        <v>0</v>
      </c>
      <c r="BF81" s="19">
        <v>0.63629999999999998</v>
      </c>
      <c r="BG81" s="19">
        <v>2.0299999999999999E-2</v>
      </c>
      <c r="BH81" s="20">
        <f t="shared" si="3"/>
        <v>2.5484999999999998</v>
      </c>
      <c r="BJ81" s="26">
        <v>0.59840000000000004</v>
      </c>
      <c r="BK81" s="26">
        <v>0</v>
      </c>
      <c r="BL81" s="26">
        <v>0</v>
      </c>
      <c r="BM81" s="26">
        <v>1E-4</v>
      </c>
      <c r="BN81" s="26">
        <v>1.0999999999999999E-2</v>
      </c>
      <c r="BO81" s="26">
        <v>1.778</v>
      </c>
      <c r="BP81" s="26">
        <v>2.2000000000000001E-3</v>
      </c>
      <c r="BQ81" s="26">
        <v>6.5100000000000005E-2</v>
      </c>
      <c r="BR81" s="26">
        <v>1.0076000000000001</v>
      </c>
      <c r="BS81" s="26">
        <v>5.0000000000000001E-4</v>
      </c>
      <c r="BT81" s="26">
        <v>1E-4</v>
      </c>
      <c r="BU81" s="26">
        <v>4.0000000000000002E-4</v>
      </c>
      <c r="BV81" s="26">
        <v>1.2999999999999999E-3</v>
      </c>
      <c r="BW81" s="26">
        <v>0</v>
      </c>
      <c r="BX81" s="26">
        <v>1.04E-2</v>
      </c>
      <c r="BY81" s="26">
        <v>1.5599999999999999E-2</v>
      </c>
      <c r="BZ81" s="26">
        <v>2.3999999999999998E-3</v>
      </c>
      <c r="CA81" s="26">
        <v>5.4999999999999997E-3</v>
      </c>
      <c r="CB81" s="26">
        <v>4.7999999999999996E-3</v>
      </c>
      <c r="CC81" s="26">
        <v>1.5E-3</v>
      </c>
      <c r="CD81" s="26">
        <v>0</v>
      </c>
      <c r="CE81" s="26">
        <v>0</v>
      </c>
      <c r="CF81" s="26">
        <v>0</v>
      </c>
      <c r="CG81" s="26">
        <v>1E-4</v>
      </c>
      <c r="CH81" s="26">
        <v>0</v>
      </c>
    </row>
    <row r="82" spans="1:90" x14ac:dyDescent="0.25">
      <c r="A82" s="11" t="s">
        <v>205</v>
      </c>
      <c r="B82" s="11">
        <v>-4423</v>
      </c>
      <c r="C82" s="11">
        <v>-24180</v>
      </c>
      <c r="D82" s="11">
        <v>120</v>
      </c>
      <c r="F82" s="17">
        <v>6.1699999999999998E-2</v>
      </c>
      <c r="G82" s="17">
        <v>0</v>
      </c>
      <c r="H82" s="17">
        <v>1.4E-2</v>
      </c>
      <c r="I82" s="17">
        <v>0</v>
      </c>
      <c r="J82" s="17">
        <v>0</v>
      </c>
      <c r="K82" s="17">
        <v>0</v>
      </c>
      <c r="L82" s="17">
        <v>0</v>
      </c>
      <c r="M82" s="17">
        <v>0.43099999999999999</v>
      </c>
      <c r="N82" s="17">
        <v>38.123600000000003</v>
      </c>
      <c r="O82" s="17">
        <v>58.164299999999997</v>
      </c>
      <c r="P82" s="17">
        <v>7.3599999999999999E-2</v>
      </c>
      <c r="Q82" s="17">
        <v>0</v>
      </c>
      <c r="R82" s="17">
        <v>4.3700000000000003E-2</v>
      </c>
      <c r="S82" s="17">
        <v>0</v>
      </c>
      <c r="T82" s="17">
        <v>3.9E-2</v>
      </c>
      <c r="U82" s="17">
        <v>9.8199999999999996E-2</v>
      </c>
      <c r="V82" s="17">
        <v>3.4200000000000001E-2</v>
      </c>
      <c r="W82" s="17">
        <v>0</v>
      </c>
      <c r="X82" s="17">
        <v>0</v>
      </c>
      <c r="Y82" s="17">
        <v>0</v>
      </c>
      <c r="Z82" s="17">
        <v>2.8999999999999998E-3</v>
      </c>
      <c r="AA82" s="17">
        <v>2.0000000000000001E-4</v>
      </c>
      <c r="AB82" s="17">
        <v>0</v>
      </c>
      <c r="AC82" s="17">
        <v>1E-4</v>
      </c>
      <c r="AD82" s="17">
        <v>7.0000000000000001E-3</v>
      </c>
      <c r="AE82" s="17">
        <f t="shared" si="0"/>
        <v>-4.2105263157894738E-5</v>
      </c>
      <c r="AF82" s="17">
        <f t="shared" si="1"/>
        <v>-1.5796897038081804E-3</v>
      </c>
      <c r="AG82" s="18">
        <f t="shared" si="2"/>
        <v>97.091878205033055</v>
      </c>
      <c r="AI82" s="19">
        <v>1.8E-3</v>
      </c>
      <c r="AJ82" s="19">
        <v>0</v>
      </c>
      <c r="AK82" s="19">
        <v>4.0000000000000002E-4</v>
      </c>
      <c r="AL82" s="19">
        <v>0</v>
      </c>
      <c r="AM82" s="19">
        <v>0</v>
      </c>
      <c r="AN82" s="19">
        <v>0</v>
      </c>
      <c r="AO82" s="19">
        <v>0</v>
      </c>
      <c r="AP82" s="19">
        <v>4.1000000000000003E-3</v>
      </c>
      <c r="AQ82" s="19">
        <v>1.5729</v>
      </c>
      <c r="AR82" s="19">
        <v>1.0835999999999999</v>
      </c>
      <c r="AS82" s="19">
        <v>1E-3</v>
      </c>
      <c r="AT82" s="19">
        <v>0</v>
      </c>
      <c r="AU82" s="19">
        <v>5.9999999999999995E-4</v>
      </c>
      <c r="AV82" s="19">
        <v>0</v>
      </c>
      <c r="AW82" s="19">
        <v>5.0000000000000001E-4</v>
      </c>
      <c r="AX82" s="19">
        <v>1.1999999999999999E-3</v>
      </c>
      <c r="AY82" s="19">
        <v>4.0000000000000002E-4</v>
      </c>
      <c r="AZ82" s="19">
        <v>0</v>
      </c>
      <c r="BA82" s="19">
        <v>0</v>
      </c>
      <c r="BB82" s="19">
        <v>0</v>
      </c>
      <c r="BC82" s="19">
        <v>2.0000000000000001E-4</v>
      </c>
      <c r="BD82" s="19">
        <v>0</v>
      </c>
      <c r="BE82" s="19">
        <v>0</v>
      </c>
      <c r="BF82" s="19">
        <v>0</v>
      </c>
      <c r="BG82" s="19">
        <v>4.0000000000000002E-4</v>
      </c>
      <c r="BH82" s="20">
        <f t="shared" si="3"/>
        <v>2.6666999999999996</v>
      </c>
      <c r="BJ82" s="26">
        <v>0</v>
      </c>
      <c r="BK82" s="26">
        <v>0</v>
      </c>
      <c r="BL82" s="26">
        <v>1E-4</v>
      </c>
      <c r="BM82" s="26">
        <v>1.4525999999999999</v>
      </c>
      <c r="BN82" s="26">
        <v>0</v>
      </c>
      <c r="BO82" s="26">
        <v>2.5000000000000001E-3</v>
      </c>
      <c r="BP82" s="26">
        <v>1E-4</v>
      </c>
      <c r="BQ82" s="26">
        <v>8.0000000000000004E-4</v>
      </c>
      <c r="BR82" s="26">
        <v>0</v>
      </c>
      <c r="BS82" s="26">
        <v>0</v>
      </c>
      <c r="BT82" s="26">
        <v>0</v>
      </c>
      <c r="BU82" s="26">
        <v>0</v>
      </c>
      <c r="BV82" s="26">
        <v>0</v>
      </c>
      <c r="BW82" s="26">
        <v>0.99829999999999997</v>
      </c>
      <c r="BX82" s="26">
        <v>2.8E-3</v>
      </c>
      <c r="BY82" s="26">
        <v>0</v>
      </c>
      <c r="BZ82" s="26">
        <v>1.6999999999999999E-3</v>
      </c>
      <c r="CA82" s="26">
        <v>0</v>
      </c>
      <c r="CB82" s="26">
        <v>1.5E-3</v>
      </c>
      <c r="CC82" s="26">
        <v>4.1000000000000003E-3</v>
      </c>
      <c r="CD82" s="26">
        <v>1.2999999999999999E-3</v>
      </c>
      <c r="CE82" s="26">
        <v>0</v>
      </c>
      <c r="CF82" s="26">
        <v>2.7000000000000001E-3</v>
      </c>
      <c r="CG82" s="26">
        <v>0</v>
      </c>
      <c r="CH82" s="26">
        <v>0</v>
      </c>
    </row>
    <row r="83" spans="1:90" x14ac:dyDescent="0.25">
      <c r="A83" s="11" t="s">
        <v>206</v>
      </c>
      <c r="B83" s="11">
        <v>-4388</v>
      </c>
      <c r="C83" s="11">
        <v>-24180</v>
      </c>
      <c r="D83" s="11">
        <v>120</v>
      </c>
      <c r="F83" s="17">
        <v>0.1069</v>
      </c>
      <c r="G83" s="17">
        <v>9.8500000000000004E-2</v>
      </c>
      <c r="H83" s="17">
        <v>1.4E-3</v>
      </c>
      <c r="I83" s="17">
        <v>0</v>
      </c>
      <c r="J83" s="17">
        <v>0</v>
      </c>
      <c r="K83" s="17">
        <v>4.3400000000000001E-2</v>
      </c>
      <c r="L83" s="17">
        <v>0</v>
      </c>
      <c r="M83" s="17">
        <v>0.41560000000000002</v>
      </c>
      <c r="N83" s="17">
        <v>38.417999999999999</v>
      </c>
      <c r="O83" s="17">
        <v>58.814</v>
      </c>
      <c r="P83" s="17">
        <v>0</v>
      </c>
      <c r="Q83" s="17">
        <v>0</v>
      </c>
      <c r="R83" s="17">
        <v>0</v>
      </c>
      <c r="S83" s="17">
        <v>1.7000000000000001E-2</v>
      </c>
      <c r="T83" s="17">
        <v>0.15390000000000001</v>
      </c>
      <c r="U83" s="17">
        <v>2.6700000000000002E-2</v>
      </c>
      <c r="V83" s="17">
        <v>0</v>
      </c>
      <c r="W83" s="17">
        <v>1.61E-2</v>
      </c>
      <c r="X83" s="17">
        <v>0</v>
      </c>
      <c r="Y83" s="17">
        <v>2.9899999999999999E-2</v>
      </c>
      <c r="Z83" s="17">
        <v>7.7000000000000002E-3</v>
      </c>
      <c r="AA83" s="17">
        <v>6.9999999999999999E-4</v>
      </c>
      <c r="AB83" s="17">
        <v>0</v>
      </c>
      <c r="AC83" s="17">
        <v>1E-4</v>
      </c>
      <c r="AD83" s="17">
        <v>4.4999999999999997E-3</v>
      </c>
      <c r="AE83" s="17">
        <f t="shared" si="0"/>
        <v>-4.2105263157894738E-5</v>
      </c>
      <c r="AF83" s="17">
        <f t="shared" si="1"/>
        <v>-1.015514809590973E-3</v>
      </c>
      <c r="AG83" s="18">
        <f t="shared" si="2"/>
        <v>98.15334237992721</v>
      </c>
      <c r="AI83" s="19">
        <v>3.0999999999999999E-3</v>
      </c>
      <c r="AJ83" s="19">
        <v>1.8E-3</v>
      </c>
      <c r="AK83" s="19">
        <v>0</v>
      </c>
      <c r="AL83" s="19">
        <v>0</v>
      </c>
      <c r="AM83" s="19">
        <v>0</v>
      </c>
      <c r="AN83" s="19">
        <v>2.9999999999999997E-4</v>
      </c>
      <c r="AO83" s="19">
        <v>0</v>
      </c>
      <c r="AP83" s="19">
        <v>3.8999999999999998E-3</v>
      </c>
      <c r="AQ83" s="19">
        <v>1.5680000000000001</v>
      </c>
      <c r="AR83" s="19">
        <v>1.0839000000000001</v>
      </c>
      <c r="AS83" s="19">
        <v>0</v>
      </c>
      <c r="AT83" s="19">
        <v>0</v>
      </c>
      <c r="AU83" s="19">
        <v>0</v>
      </c>
      <c r="AV83" s="19">
        <v>2.0000000000000001E-4</v>
      </c>
      <c r="AW83" s="19">
        <v>1.8E-3</v>
      </c>
      <c r="AX83" s="19">
        <v>2.9999999999999997E-4</v>
      </c>
      <c r="AY83" s="19">
        <v>0</v>
      </c>
      <c r="AZ83" s="19">
        <v>2.0000000000000001E-4</v>
      </c>
      <c r="BA83" s="19">
        <v>0</v>
      </c>
      <c r="BB83" s="19">
        <v>8.9999999999999998E-4</v>
      </c>
      <c r="BC83" s="19">
        <v>4.0000000000000002E-4</v>
      </c>
      <c r="BD83" s="19">
        <v>0</v>
      </c>
      <c r="BE83" s="19">
        <v>0</v>
      </c>
      <c r="BF83" s="19">
        <v>0</v>
      </c>
      <c r="BG83" s="19">
        <v>2.9999999999999997E-4</v>
      </c>
      <c r="BH83" s="20">
        <f t="shared" si="3"/>
        <v>2.6648000000000005</v>
      </c>
      <c r="BJ83" s="26">
        <v>0</v>
      </c>
      <c r="BK83" s="26">
        <v>0</v>
      </c>
      <c r="BL83" s="26">
        <v>2.0000000000000001E-4</v>
      </c>
      <c r="BM83" s="26">
        <v>1.4635</v>
      </c>
      <c r="BN83" s="26">
        <v>0</v>
      </c>
      <c r="BO83" s="26">
        <v>4.3E-3</v>
      </c>
      <c r="BP83" s="26">
        <v>0</v>
      </c>
      <c r="BQ83" s="26">
        <v>5.0000000000000001E-4</v>
      </c>
      <c r="BR83" s="26">
        <v>0</v>
      </c>
      <c r="BS83" s="26">
        <v>0</v>
      </c>
      <c r="BT83" s="26">
        <v>8.9999999999999998E-4</v>
      </c>
      <c r="BU83" s="26">
        <v>0</v>
      </c>
      <c r="BV83" s="26">
        <v>1E-3</v>
      </c>
      <c r="BW83" s="26">
        <v>1.0121</v>
      </c>
      <c r="BX83" s="26">
        <v>0</v>
      </c>
      <c r="BY83" s="26">
        <v>0</v>
      </c>
      <c r="BZ83" s="26">
        <v>0</v>
      </c>
      <c r="CA83" s="26">
        <v>6.9999999999999999E-4</v>
      </c>
      <c r="CB83" s="26">
        <v>5.8999999999999999E-3</v>
      </c>
      <c r="CC83" s="26">
        <v>1E-3</v>
      </c>
      <c r="CD83" s="26">
        <v>0</v>
      </c>
      <c r="CE83" s="26">
        <v>3.0000000000000001E-3</v>
      </c>
      <c r="CF83" s="26">
        <v>2.5999999999999999E-3</v>
      </c>
      <c r="CG83" s="26">
        <v>2.9999999999999997E-4</v>
      </c>
      <c r="CH83" s="26">
        <v>0</v>
      </c>
    </row>
    <row r="84" spans="1:90" x14ac:dyDescent="0.25">
      <c r="A84" s="11" t="s">
        <v>207</v>
      </c>
      <c r="B84" s="11">
        <v>-4366</v>
      </c>
      <c r="C84" s="11">
        <v>-24191</v>
      </c>
      <c r="D84" s="11">
        <v>118</v>
      </c>
      <c r="F84" s="17">
        <v>3.9199999999999999E-2</v>
      </c>
      <c r="G84" s="17">
        <v>2.4899999999999999E-2</v>
      </c>
      <c r="H84" s="17">
        <v>0</v>
      </c>
      <c r="I84" s="17">
        <v>0</v>
      </c>
      <c r="J84" s="17">
        <v>0</v>
      </c>
      <c r="K84" s="17">
        <v>3.39E-2</v>
      </c>
      <c r="L84" s="17">
        <v>0</v>
      </c>
      <c r="M84" s="17">
        <v>0.47710000000000002</v>
      </c>
      <c r="N84" s="17">
        <v>38.168900000000001</v>
      </c>
      <c r="O84" s="17">
        <v>58.3005</v>
      </c>
      <c r="P84" s="17">
        <v>0</v>
      </c>
      <c r="Q84" s="17">
        <v>0</v>
      </c>
      <c r="R84" s="17">
        <v>0</v>
      </c>
      <c r="S84" s="17">
        <v>0</v>
      </c>
      <c r="T84" s="17">
        <v>1.21E-2</v>
      </c>
      <c r="U84" s="17">
        <v>8.0000000000000002E-3</v>
      </c>
      <c r="V84" s="17">
        <v>0</v>
      </c>
      <c r="W84" s="17">
        <v>0</v>
      </c>
      <c r="X84" s="17">
        <v>0</v>
      </c>
      <c r="Y84" s="17">
        <v>0</v>
      </c>
      <c r="Z84" s="17">
        <v>0</v>
      </c>
      <c r="AA84" s="17">
        <v>0</v>
      </c>
      <c r="AB84" s="17">
        <v>1.04E-2</v>
      </c>
      <c r="AC84" s="17">
        <v>1E-4</v>
      </c>
      <c r="AD84" s="17">
        <v>7.0000000000000001E-3</v>
      </c>
      <c r="AE84" s="17">
        <f t="shared" si="0"/>
        <v>-4.2105263157894738E-5</v>
      </c>
      <c r="AF84" s="17">
        <f t="shared" si="1"/>
        <v>-1.5796897038081804E-3</v>
      </c>
      <c r="AG84" s="18">
        <f t="shared" si="2"/>
        <v>97.080478205033046</v>
      </c>
      <c r="AI84" s="19">
        <v>1.1999999999999999E-3</v>
      </c>
      <c r="AJ84" s="19">
        <v>5.0000000000000001E-4</v>
      </c>
      <c r="AK84" s="19">
        <v>0</v>
      </c>
      <c r="AL84" s="19">
        <v>0</v>
      </c>
      <c r="AM84" s="19">
        <v>0</v>
      </c>
      <c r="AN84" s="19">
        <v>2.9999999999999997E-4</v>
      </c>
      <c r="AO84" s="19">
        <v>0</v>
      </c>
      <c r="AP84" s="19">
        <v>4.4999999999999997E-3</v>
      </c>
      <c r="AQ84" s="19">
        <v>1.5743</v>
      </c>
      <c r="AR84" s="19">
        <v>1.0858000000000001</v>
      </c>
      <c r="AS84" s="19">
        <v>0</v>
      </c>
      <c r="AT84" s="19">
        <v>0</v>
      </c>
      <c r="AU84" s="19">
        <v>0</v>
      </c>
      <c r="AV84" s="19">
        <v>0</v>
      </c>
      <c r="AW84" s="19">
        <v>1E-4</v>
      </c>
      <c r="AX84" s="19">
        <v>1E-4</v>
      </c>
      <c r="AY84" s="19">
        <v>0</v>
      </c>
      <c r="AZ84" s="19">
        <v>0</v>
      </c>
      <c r="BA84" s="19">
        <v>0</v>
      </c>
      <c r="BB84" s="19">
        <v>0</v>
      </c>
      <c r="BC84" s="19">
        <v>0</v>
      </c>
      <c r="BD84" s="19">
        <v>0</v>
      </c>
      <c r="BE84" s="19">
        <v>6.9999999999999999E-4</v>
      </c>
      <c r="BF84" s="19">
        <v>0</v>
      </c>
      <c r="BG84" s="19">
        <v>4.0000000000000002E-4</v>
      </c>
      <c r="BH84" s="20">
        <f t="shared" si="3"/>
        <v>2.6675000000000004</v>
      </c>
      <c r="BJ84" s="26">
        <v>0</v>
      </c>
      <c r="BK84" s="26">
        <v>8.9999999999999998E-4</v>
      </c>
      <c r="BL84" s="26">
        <v>0</v>
      </c>
      <c r="BM84" s="26">
        <v>1.4576</v>
      </c>
      <c r="BN84" s="26">
        <v>0</v>
      </c>
      <c r="BO84" s="26">
        <v>1.6000000000000001E-3</v>
      </c>
      <c r="BP84" s="26">
        <v>0</v>
      </c>
      <c r="BQ84" s="26">
        <v>8.0000000000000004E-4</v>
      </c>
      <c r="BR84" s="26">
        <v>0</v>
      </c>
      <c r="BS84" s="26">
        <v>0</v>
      </c>
      <c r="BT84" s="26">
        <v>0</v>
      </c>
      <c r="BU84" s="26">
        <v>0</v>
      </c>
      <c r="BV84" s="26">
        <v>2.9999999999999997E-4</v>
      </c>
      <c r="BW84" s="26">
        <v>1.0023</v>
      </c>
      <c r="BX84" s="26">
        <v>0</v>
      </c>
      <c r="BY84" s="26">
        <v>0</v>
      </c>
      <c r="BZ84" s="26">
        <v>0</v>
      </c>
      <c r="CA84" s="26">
        <v>0</v>
      </c>
      <c r="CB84" s="26">
        <v>5.0000000000000001E-4</v>
      </c>
      <c r="CC84" s="26">
        <v>2.9999999999999997E-4</v>
      </c>
      <c r="CD84" s="26">
        <v>0</v>
      </c>
      <c r="CE84" s="26">
        <v>0</v>
      </c>
      <c r="CF84" s="26">
        <v>2.8999999999999998E-3</v>
      </c>
      <c r="CG84" s="26">
        <v>2.0000000000000001E-4</v>
      </c>
      <c r="CH84" s="26">
        <v>0</v>
      </c>
    </row>
    <row r="85" spans="1:90" x14ac:dyDescent="0.25">
      <c r="A85" s="11" t="s">
        <v>208</v>
      </c>
      <c r="B85" s="11">
        <v>-17481</v>
      </c>
      <c r="C85" s="11">
        <v>4697</v>
      </c>
      <c r="D85" s="11">
        <v>-28</v>
      </c>
      <c r="F85" s="17">
        <v>29.5318</v>
      </c>
      <c r="G85" s="17">
        <v>0</v>
      </c>
      <c r="H85" s="17">
        <v>8.0000000000000004E-4</v>
      </c>
      <c r="I85" s="17">
        <v>0.39360000000000001</v>
      </c>
      <c r="J85" s="17">
        <v>0</v>
      </c>
      <c r="K85" s="17">
        <v>0</v>
      </c>
      <c r="L85" s="17">
        <v>0</v>
      </c>
      <c r="M85" s="17">
        <v>0</v>
      </c>
      <c r="N85" s="17">
        <v>1.9099999999999999E-2</v>
      </c>
      <c r="O85" s="17">
        <v>0</v>
      </c>
      <c r="P85" s="17">
        <v>7.4700000000000003E-2</v>
      </c>
      <c r="Q85" s="17">
        <v>0.1053</v>
      </c>
      <c r="R85" s="17">
        <v>23.488700000000001</v>
      </c>
      <c r="S85" s="17">
        <v>23.923999999999999</v>
      </c>
      <c r="T85" s="17">
        <v>21.320900000000002</v>
      </c>
      <c r="U85" s="17">
        <v>0</v>
      </c>
      <c r="V85" s="17">
        <v>0</v>
      </c>
      <c r="W85" s="17">
        <v>0</v>
      </c>
      <c r="X85" s="17">
        <v>0</v>
      </c>
      <c r="Y85" s="17">
        <v>0</v>
      </c>
      <c r="Z85" s="17">
        <v>0</v>
      </c>
      <c r="AA85" s="17">
        <v>5.7999999999999996E-3</v>
      </c>
      <c r="AB85" s="17">
        <v>0</v>
      </c>
      <c r="AC85" s="17">
        <v>0.4118</v>
      </c>
      <c r="AD85" s="17">
        <v>8.6900000000000005E-2</v>
      </c>
      <c r="AE85" s="17">
        <f t="shared" si="0"/>
        <v>-0.17338947368421054</v>
      </c>
      <c r="AF85" s="17">
        <f t="shared" si="1"/>
        <v>-1.9610719322990126E-2</v>
      </c>
      <c r="AG85" s="18">
        <f t="shared" si="2"/>
        <v>99.170399806992805</v>
      </c>
      <c r="AI85" s="19">
        <v>0.999</v>
      </c>
      <c r="AJ85" s="19">
        <v>0</v>
      </c>
      <c r="AK85" s="19">
        <v>0</v>
      </c>
      <c r="AL85" s="19">
        <v>1.5699999999999999E-2</v>
      </c>
      <c r="AM85" s="19">
        <v>0</v>
      </c>
      <c r="AN85" s="19">
        <v>0</v>
      </c>
      <c r="AO85" s="19">
        <v>0</v>
      </c>
      <c r="AP85" s="19">
        <v>0</v>
      </c>
      <c r="AQ85" s="19">
        <v>8.9999999999999998E-4</v>
      </c>
      <c r="AR85" s="19">
        <v>0</v>
      </c>
      <c r="AS85" s="19">
        <v>1.1000000000000001E-3</v>
      </c>
      <c r="AT85" s="19">
        <v>1.5E-3</v>
      </c>
      <c r="AU85" s="19">
        <v>0.34200000000000003</v>
      </c>
      <c r="AV85" s="19">
        <v>0.34139999999999998</v>
      </c>
      <c r="AW85" s="19">
        <v>0.29360000000000003</v>
      </c>
      <c r="AX85" s="19">
        <v>0</v>
      </c>
      <c r="AY85" s="19">
        <v>0</v>
      </c>
      <c r="AZ85" s="19">
        <v>0</v>
      </c>
      <c r="BA85" s="19">
        <v>0</v>
      </c>
      <c r="BB85" s="19">
        <v>0</v>
      </c>
      <c r="BC85" s="19">
        <v>0</v>
      </c>
      <c r="BD85" s="19">
        <v>2.9999999999999997E-4</v>
      </c>
      <c r="BE85" s="19">
        <v>0</v>
      </c>
      <c r="BF85" s="19">
        <v>5.1999999999999998E-2</v>
      </c>
      <c r="BG85" s="19">
        <v>5.8999999999999999E-3</v>
      </c>
      <c r="BH85" s="20">
        <f t="shared" si="3"/>
        <v>1.9955000000000001</v>
      </c>
      <c r="BJ85" s="26">
        <v>7.8799999999999995E-2</v>
      </c>
      <c r="BK85" s="26">
        <v>0</v>
      </c>
      <c r="BL85" s="26">
        <v>0</v>
      </c>
      <c r="BM85" s="26">
        <v>4.0000000000000002E-4</v>
      </c>
      <c r="BN85" s="26">
        <v>1.06E-2</v>
      </c>
      <c r="BO85" s="26">
        <v>0.90439999999999998</v>
      </c>
      <c r="BP85" s="26">
        <v>0</v>
      </c>
      <c r="BQ85" s="26">
        <v>1.1299999999999999E-2</v>
      </c>
      <c r="BR85" s="26">
        <v>1E-4</v>
      </c>
      <c r="BS85" s="26">
        <v>0</v>
      </c>
      <c r="BT85" s="26">
        <v>0</v>
      </c>
      <c r="BU85" s="26">
        <v>0</v>
      </c>
      <c r="BV85" s="26">
        <v>0</v>
      </c>
      <c r="BW85" s="26">
        <v>0</v>
      </c>
      <c r="BX85" s="26">
        <v>3.2000000000000002E-3</v>
      </c>
      <c r="BY85" s="26">
        <v>4.1000000000000003E-3</v>
      </c>
      <c r="BZ85" s="26">
        <v>1.0086999999999999</v>
      </c>
      <c r="CA85" s="26">
        <v>1.0177</v>
      </c>
      <c r="CB85" s="26">
        <v>0.87429999999999997</v>
      </c>
      <c r="CC85" s="26">
        <v>0.18210000000000001</v>
      </c>
      <c r="CD85" s="26">
        <v>0</v>
      </c>
      <c r="CE85" s="26">
        <v>0</v>
      </c>
      <c r="CF85" s="26">
        <v>0</v>
      </c>
      <c r="CG85" s="26">
        <v>0</v>
      </c>
      <c r="CH85" s="26">
        <v>0</v>
      </c>
    </row>
    <row r="86" spans="1:90" x14ac:dyDescent="0.25">
      <c r="A86" s="11" t="s">
        <v>209</v>
      </c>
      <c r="B86" s="11">
        <v>-17463</v>
      </c>
      <c r="C86" s="11">
        <v>4623</v>
      </c>
      <c r="D86" s="11">
        <v>-28</v>
      </c>
      <c r="F86" s="17">
        <v>29.517600000000002</v>
      </c>
      <c r="G86" s="17">
        <v>9.1700000000000004E-2</v>
      </c>
      <c r="H86" s="17">
        <v>3.3799999999999997E-2</v>
      </c>
      <c r="I86" s="17">
        <v>0.38369999999999999</v>
      </c>
      <c r="J86" s="17">
        <v>0</v>
      </c>
      <c r="K86" s="17">
        <v>0</v>
      </c>
      <c r="L86" s="17">
        <v>4.3900000000000002E-2</v>
      </c>
      <c r="M86" s="17">
        <v>5.3999999999999999E-2</v>
      </c>
      <c r="N86" s="17">
        <v>8.9999999999999993E-3</v>
      </c>
      <c r="O86" s="17">
        <v>0</v>
      </c>
      <c r="P86" s="17">
        <v>2.3E-3</v>
      </c>
      <c r="Q86" s="17">
        <v>0</v>
      </c>
      <c r="R86" s="17">
        <v>23.353999999999999</v>
      </c>
      <c r="S86" s="17">
        <v>23.716999999999999</v>
      </c>
      <c r="T86" s="17">
        <v>21.297699999999999</v>
      </c>
      <c r="U86" s="17">
        <v>0</v>
      </c>
      <c r="V86" s="17">
        <v>0</v>
      </c>
      <c r="W86" s="17">
        <v>0</v>
      </c>
      <c r="X86" s="17">
        <v>0</v>
      </c>
      <c r="Y86" s="17">
        <v>0</v>
      </c>
      <c r="Z86" s="17">
        <v>0</v>
      </c>
      <c r="AA86" s="17">
        <v>3.0000000000000001E-3</v>
      </c>
      <c r="AB86" s="17">
        <v>0</v>
      </c>
      <c r="AC86" s="17">
        <v>0.30680000000000002</v>
      </c>
      <c r="AD86" s="17">
        <v>7.1499999999999994E-2</v>
      </c>
      <c r="AE86" s="17">
        <f t="shared" si="0"/>
        <v>-0.12917894736842106</v>
      </c>
      <c r="AF86" s="17">
        <f t="shared" si="1"/>
        <v>-1.6135401974612128E-2</v>
      </c>
      <c r="AG86" s="18">
        <f t="shared" si="2"/>
        <v>98.740685650656957</v>
      </c>
      <c r="AI86" s="19">
        <v>0.99990000000000001</v>
      </c>
      <c r="AJ86" s="19">
        <v>1.9E-3</v>
      </c>
      <c r="AK86" s="19">
        <v>1E-3</v>
      </c>
      <c r="AL86" s="19">
        <v>1.54E-2</v>
      </c>
      <c r="AM86" s="19">
        <v>0</v>
      </c>
      <c r="AN86" s="19">
        <v>0</v>
      </c>
      <c r="AO86" s="19">
        <v>4.0000000000000002E-4</v>
      </c>
      <c r="AP86" s="19">
        <v>5.9999999999999995E-4</v>
      </c>
      <c r="AQ86" s="19">
        <v>4.0000000000000002E-4</v>
      </c>
      <c r="AR86" s="19">
        <v>0</v>
      </c>
      <c r="AS86" s="19">
        <v>0</v>
      </c>
      <c r="AT86" s="19">
        <v>0</v>
      </c>
      <c r="AU86" s="19">
        <v>0.34050000000000002</v>
      </c>
      <c r="AV86" s="19">
        <v>0.33889999999999998</v>
      </c>
      <c r="AW86" s="19">
        <v>0.29370000000000002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0</v>
      </c>
      <c r="BD86" s="19">
        <v>1E-4</v>
      </c>
      <c r="BE86" s="19">
        <v>0</v>
      </c>
      <c r="BF86" s="19">
        <v>3.8800000000000001E-2</v>
      </c>
      <c r="BG86" s="19">
        <v>4.7999999999999996E-3</v>
      </c>
      <c r="BH86" s="20">
        <f t="shared" si="3"/>
        <v>1.9927999999999999</v>
      </c>
      <c r="BJ86" s="26">
        <v>5.8500000000000003E-2</v>
      </c>
      <c r="BK86" s="26">
        <v>0</v>
      </c>
      <c r="BL86" s="26">
        <v>0</v>
      </c>
      <c r="BM86" s="26">
        <v>2.0000000000000001E-4</v>
      </c>
      <c r="BN86" s="26">
        <v>1.03E-2</v>
      </c>
      <c r="BO86" s="26">
        <v>0.9042</v>
      </c>
      <c r="BP86" s="26">
        <v>2.0000000000000001E-4</v>
      </c>
      <c r="BQ86" s="26">
        <v>9.2999999999999992E-3</v>
      </c>
      <c r="BR86" s="26">
        <v>1E-4</v>
      </c>
      <c r="BS86" s="26">
        <v>0</v>
      </c>
      <c r="BT86" s="26">
        <v>0</v>
      </c>
      <c r="BU86" s="26">
        <v>0</v>
      </c>
      <c r="BV86" s="26">
        <v>1E-3</v>
      </c>
      <c r="BW86" s="26">
        <v>0</v>
      </c>
      <c r="BX86" s="26">
        <v>1E-4</v>
      </c>
      <c r="BY86" s="26">
        <v>0</v>
      </c>
      <c r="BZ86" s="26">
        <v>1.0024</v>
      </c>
      <c r="CA86" s="26">
        <v>1.0083</v>
      </c>
      <c r="CB86" s="26">
        <v>0.87309999999999999</v>
      </c>
      <c r="CC86" s="26">
        <v>0.1804</v>
      </c>
      <c r="CD86" s="26">
        <v>0</v>
      </c>
      <c r="CE86" s="26">
        <v>0</v>
      </c>
      <c r="CF86" s="26">
        <v>4.0000000000000002E-4</v>
      </c>
      <c r="CG86" s="26">
        <v>0</v>
      </c>
      <c r="CH86" s="26">
        <v>2.9999999999999997E-4</v>
      </c>
    </row>
    <row r="87" spans="1:90" x14ac:dyDescent="0.25">
      <c r="A87" s="11" t="s">
        <v>210</v>
      </c>
      <c r="B87" s="11">
        <v>-17463</v>
      </c>
      <c r="C87" s="11">
        <v>4584</v>
      </c>
      <c r="D87" s="11">
        <v>-27</v>
      </c>
      <c r="F87" s="17">
        <v>29.535799999999998</v>
      </c>
      <c r="G87" s="17">
        <v>0</v>
      </c>
      <c r="H87" s="17">
        <v>7.0000000000000001E-3</v>
      </c>
      <c r="I87" s="17">
        <v>0.41860000000000003</v>
      </c>
      <c r="J87" s="17">
        <v>1.7600000000000001E-2</v>
      </c>
      <c r="K87" s="17">
        <v>3.6200000000000003E-2</v>
      </c>
      <c r="L87" s="17">
        <v>1.4E-2</v>
      </c>
      <c r="M87" s="17">
        <v>0</v>
      </c>
      <c r="N87" s="17">
        <v>2.3999999999999998E-3</v>
      </c>
      <c r="O87" s="17">
        <v>0</v>
      </c>
      <c r="P87" s="17">
        <v>8.4099999999999994E-2</v>
      </c>
      <c r="Q87" s="17">
        <v>8.9999999999999993E-3</v>
      </c>
      <c r="R87" s="17">
        <v>23.655200000000001</v>
      </c>
      <c r="S87" s="17">
        <v>23.511199999999999</v>
      </c>
      <c r="T87" s="17">
        <v>21.410399999999999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  <c r="AC87" s="17">
        <v>0.49719999999999998</v>
      </c>
      <c r="AD87" s="17">
        <v>7.7799999999999994E-2</v>
      </c>
      <c r="AE87" s="17">
        <f t="shared" si="0"/>
        <v>-0.20934736842105262</v>
      </c>
      <c r="AF87" s="17">
        <f t="shared" si="1"/>
        <v>-1.755712270803949E-2</v>
      </c>
      <c r="AG87" s="18">
        <f t="shared" si="2"/>
        <v>99.049595508870908</v>
      </c>
      <c r="AI87" s="19">
        <v>0.99960000000000004</v>
      </c>
      <c r="AJ87" s="19">
        <v>0</v>
      </c>
      <c r="AK87" s="19">
        <v>2.0000000000000001E-4</v>
      </c>
      <c r="AL87" s="19">
        <v>1.67E-2</v>
      </c>
      <c r="AM87" s="19">
        <v>5.0000000000000001E-4</v>
      </c>
      <c r="AN87" s="19">
        <v>2.9999999999999997E-4</v>
      </c>
      <c r="AO87" s="19">
        <v>1E-4</v>
      </c>
      <c r="AP87" s="19">
        <v>0</v>
      </c>
      <c r="AQ87" s="19">
        <v>1E-4</v>
      </c>
      <c r="AR87" s="19">
        <v>0</v>
      </c>
      <c r="AS87" s="19">
        <v>1.1999999999999999E-3</v>
      </c>
      <c r="AT87" s="19">
        <v>1E-4</v>
      </c>
      <c r="AU87" s="19">
        <v>0.34449999999999997</v>
      </c>
      <c r="AV87" s="19">
        <v>0.3357</v>
      </c>
      <c r="AW87" s="19">
        <v>0.29499999999999998</v>
      </c>
      <c r="AX87" s="19">
        <v>0</v>
      </c>
      <c r="AY87" s="19">
        <v>0</v>
      </c>
      <c r="AZ87" s="19">
        <v>0</v>
      </c>
      <c r="BA87" s="19">
        <v>0</v>
      </c>
      <c r="BB87" s="19">
        <v>0</v>
      </c>
      <c r="BC87" s="19">
        <v>0</v>
      </c>
      <c r="BD87" s="19">
        <v>0</v>
      </c>
      <c r="BE87" s="19">
        <v>0</v>
      </c>
      <c r="BF87" s="19">
        <v>6.2899999999999998E-2</v>
      </c>
      <c r="BG87" s="19">
        <v>5.3E-3</v>
      </c>
      <c r="BH87" s="20">
        <f t="shared" si="3"/>
        <v>1.9939999999999998</v>
      </c>
      <c r="BJ87" s="26">
        <v>9.5000000000000001E-2</v>
      </c>
      <c r="BK87" s="26">
        <v>0</v>
      </c>
      <c r="BL87" s="26">
        <v>0</v>
      </c>
      <c r="BM87" s="26">
        <v>1E-4</v>
      </c>
      <c r="BN87" s="26">
        <v>1.1299999999999999E-2</v>
      </c>
      <c r="BO87" s="26">
        <v>0.90500000000000003</v>
      </c>
      <c r="BP87" s="26">
        <v>0</v>
      </c>
      <c r="BQ87" s="26">
        <v>1.0200000000000001E-2</v>
      </c>
      <c r="BR87" s="26">
        <v>0</v>
      </c>
      <c r="BS87" s="26">
        <v>5.0000000000000001E-4</v>
      </c>
      <c r="BT87" s="26">
        <v>0</v>
      </c>
      <c r="BU87" s="26">
        <v>0</v>
      </c>
      <c r="BV87" s="26">
        <v>0</v>
      </c>
      <c r="BW87" s="26">
        <v>0</v>
      </c>
      <c r="BX87" s="26">
        <v>3.5999999999999999E-3</v>
      </c>
      <c r="BY87" s="26">
        <v>2.9999999999999997E-4</v>
      </c>
      <c r="BZ87" s="26">
        <v>1.0153000000000001</v>
      </c>
      <c r="CA87" s="26">
        <v>0.99960000000000004</v>
      </c>
      <c r="CB87" s="26">
        <v>0.87739999999999996</v>
      </c>
      <c r="CC87" s="26">
        <v>0.1812</v>
      </c>
      <c r="CD87" s="26">
        <v>0</v>
      </c>
      <c r="CE87" s="26">
        <v>0</v>
      </c>
      <c r="CF87" s="26">
        <v>0</v>
      </c>
      <c r="CG87" s="26">
        <v>2.9999999999999997E-4</v>
      </c>
      <c r="CH87" s="26">
        <v>1E-4</v>
      </c>
    </row>
    <row r="88" spans="1:90" x14ac:dyDescent="0.25">
      <c r="A88" s="11" t="s">
        <v>211</v>
      </c>
      <c r="B88" s="11">
        <v>-17463</v>
      </c>
      <c r="C88" s="11">
        <v>4497</v>
      </c>
      <c r="D88" s="11">
        <v>-27</v>
      </c>
      <c r="F88" s="17">
        <v>29.584599999999998</v>
      </c>
      <c r="G88" s="17">
        <v>0</v>
      </c>
      <c r="H88" s="17">
        <v>1.7500000000000002E-2</v>
      </c>
      <c r="I88" s="17">
        <v>0.36420000000000002</v>
      </c>
      <c r="J88" s="17">
        <v>0</v>
      </c>
      <c r="K88" s="17">
        <v>3.7699999999999997E-2</v>
      </c>
      <c r="L88" s="17">
        <v>1.4500000000000001E-2</v>
      </c>
      <c r="M88" s="17">
        <v>4.4200000000000003E-2</v>
      </c>
      <c r="N88" s="17">
        <v>3.1600000000000003E-2</v>
      </c>
      <c r="O88" s="17">
        <v>0</v>
      </c>
      <c r="P88" s="17">
        <v>8.4099999999999994E-2</v>
      </c>
      <c r="Q88" s="17">
        <v>0</v>
      </c>
      <c r="R88" s="17">
        <v>23.328499999999998</v>
      </c>
      <c r="S88" s="17">
        <v>23.802800000000001</v>
      </c>
      <c r="T88" s="17">
        <v>21.641500000000001</v>
      </c>
      <c r="U88" s="17">
        <v>0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3.3999999999999998E-3</v>
      </c>
      <c r="AB88" s="17">
        <v>0</v>
      </c>
      <c r="AC88" s="17">
        <v>0.36149999999999999</v>
      </c>
      <c r="AD88" s="17">
        <v>7.4499999999999997E-2</v>
      </c>
      <c r="AE88" s="17">
        <f t="shared" si="0"/>
        <v>-0.15221052631578946</v>
      </c>
      <c r="AF88" s="17">
        <f t="shared" si="1"/>
        <v>-1.6812411847672775E-2</v>
      </c>
      <c r="AG88" s="18">
        <f t="shared" si="2"/>
        <v>99.221577061836555</v>
      </c>
      <c r="AI88" s="19">
        <v>0.99970000000000003</v>
      </c>
      <c r="AJ88" s="19">
        <v>0</v>
      </c>
      <c r="AK88" s="19">
        <v>5.0000000000000001E-4</v>
      </c>
      <c r="AL88" s="19">
        <v>1.4500000000000001E-2</v>
      </c>
      <c r="AM88" s="19">
        <v>0</v>
      </c>
      <c r="AN88" s="19">
        <v>2.9999999999999997E-4</v>
      </c>
      <c r="AO88" s="19">
        <v>1E-4</v>
      </c>
      <c r="AP88" s="19">
        <v>5.0000000000000001E-4</v>
      </c>
      <c r="AQ88" s="19">
        <v>1.5E-3</v>
      </c>
      <c r="AR88" s="19">
        <v>0</v>
      </c>
      <c r="AS88" s="19">
        <v>1.1999999999999999E-3</v>
      </c>
      <c r="AT88" s="19">
        <v>0</v>
      </c>
      <c r="AU88" s="19">
        <v>0.33929999999999999</v>
      </c>
      <c r="AV88" s="19">
        <v>0.33929999999999999</v>
      </c>
      <c r="AW88" s="19">
        <v>0.29770000000000002</v>
      </c>
      <c r="AX88" s="19">
        <v>0</v>
      </c>
      <c r="AY88" s="19">
        <v>0</v>
      </c>
      <c r="AZ88" s="19">
        <v>0</v>
      </c>
      <c r="BA88" s="19">
        <v>0</v>
      </c>
      <c r="BB88" s="19">
        <v>0</v>
      </c>
      <c r="BC88" s="19">
        <v>0</v>
      </c>
      <c r="BD88" s="19">
        <v>1E-4</v>
      </c>
      <c r="BE88" s="19">
        <v>0</v>
      </c>
      <c r="BF88" s="19">
        <v>4.5600000000000002E-2</v>
      </c>
      <c r="BG88" s="19">
        <v>5.0000000000000001E-3</v>
      </c>
      <c r="BH88" s="20">
        <f t="shared" si="3"/>
        <v>1.9946999999999999</v>
      </c>
      <c r="BJ88" s="26">
        <v>6.9099999999999995E-2</v>
      </c>
      <c r="BK88" s="26">
        <v>0</v>
      </c>
      <c r="BL88" s="26">
        <v>0</v>
      </c>
      <c r="BM88" s="26">
        <v>6.9999999999999999E-4</v>
      </c>
      <c r="BN88" s="26">
        <v>9.7999999999999997E-3</v>
      </c>
      <c r="BO88" s="26">
        <v>0.90600000000000003</v>
      </c>
      <c r="BP88" s="26">
        <v>1E-4</v>
      </c>
      <c r="BQ88" s="26">
        <v>9.7000000000000003E-3</v>
      </c>
      <c r="BR88" s="26">
        <v>1E-4</v>
      </c>
      <c r="BS88" s="26">
        <v>0</v>
      </c>
      <c r="BT88" s="26">
        <v>0</v>
      </c>
      <c r="BU88" s="26">
        <v>0</v>
      </c>
      <c r="BV88" s="26">
        <v>0</v>
      </c>
      <c r="BW88" s="26">
        <v>0</v>
      </c>
      <c r="BX88" s="26">
        <v>3.5999999999999999E-3</v>
      </c>
      <c r="BY88" s="26">
        <v>0</v>
      </c>
      <c r="BZ88" s="26">
        <v>1.0017</v>
      </c>
      <c r="CA88" s="26">
        <v>1.0124</v>
      </c>
      <c r="CB88" s="26">
        <v>0.88770000000000004</v>
      </c>
      <c r="CC88" s="26">
        <v>0.1802</v>
      </c>
      <c r="CD88" s="26">
        <v>0</v>
      </c>
      <c r="CE88" s="26">
        <v>0</v>
      </c>
      <c r="CF88" s="26">
        <v>2.9999999999999997E-4</v>
      </c>
      <c r="CG88" s="26">
        <v>2.9999999999999997E-4</v>
      </c>
      <c r="CH88" s="26">
        <v>1E-4</v>
      </c>
    </row>
    <row r="89" spans="1:90" x14ac:dyDescent="0.25">
      <c r="A89" s="11" t="s">
        <v>212</v>
      </c>
      <c r="B89" s="11">
        <v>-14504</v>
      </c>
      <c r="C89" s="11">
        <v>4699</v>
      </c>
      <c r="D89" s="11">
        <v>-31</v>
      </c>
      <c r="F89" s="17">
        <v>29.384799999999998</v>
      </c>
      <c r="G89" s="17">
        <v>6.8999999999999999E-3</v>
      </c>
      <c r="H89" s="17">
        <v>0</v>
      </c>
      <c r="I89" s="17">
        <v>4.8800000000000003E-2</v>
      </c>
      <c r="J89" s="17">
        <v>0</v>
      </c>
      <c r="K89" s="17">
        <v>0</v>
      </c>
      <c r="L89" s="17">
        <v>0</v>
      </c>
      <c r="M89" s="17">
        <v>3.3799999999999997E-2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7">
        <v>0</v>
      </c>
      <c r="T89" s="17">
        <v>23.488600000000002</v>
      </c>
      <c r="U89" s="17">
        <v>23.572800000000001</v>
      </c>
      <c r="V89" s="17">
        <v>23.903600000000001</v>
      </c>
      <c r="W89" s="17">
        <v>0</v>
      </c>
      <c r="X89" s="17">
        <v>0</v>
      </c>
      <c r="Y89" s="17">
        <v>0</v>
      </c>
      <c r="Z89" s="17">
        <v>1E-4</v>
      </c>
      <c r="AA89" s="17">
        <v>0</v>
      </c>
      <c r="AB89" s="17">
        <v>0</v>
      </c>
      <c r="AC89" s="17">
        <v>0.30349999999999999</v>
      </c>
      <c r="AD89" s="17">
        <v>0</v>
      </c>
      <c r="AE89" s="17">
        <f t="shared" si="0"/>
        <v>-0.12778947368421054</v>
      </c>
      <c r="AF89" s="17">
        <f t="shared" si="1"/>
        <v>0</v>
      </c>
      <c r="AG89" s="18">
        <f t="shared" si="2"/>
        <v>100.61511052631579</v>
      </c>
      <c r="AI89" s="19">
        <v>1.0111000000000001</v>
      </c>
      <c r="AJ89" s="19">
        <v>1E-4</v>
      </c>
      <c r="AK89" s="19">
        <v>0</v>
      </c>
      <c r="AL89" s="19">
        <v>2E-3</v>
      </c>
      <c r="AM89" s="19">
        <v>0</v>
      </c>
      <c r="AN89" s="19">
        <v>0</v>
      </c>
      <c r="AO89" s="19">
        <v>0</v>
      </c>
      <c r="AP89" s="19">
        <v>4.0000000000000002E-4</v>
      </c>
      <c r="AQ89" s="19">
        <v>0</v>
      </c>
      <c r="AR89" s="19">
        <v>0</v>
      </c>
      <c r="AS89" s="19">
        <v>0</v>
      </c>
      <c r="AT89" s="19">
        <v>0</v>
      </c>
      <c r="AU89" s="19">
        <v>0</v>
      </c>
      <c r="AV89" s="19">
        <v>0</v>
      </c>
      <c r="AW89" s="19">
        <v>0.32900000000000001</v>
      </c>
      <c r="AX89" s="19">
        <v>0.32719999999999999</v>
      </c>
      <c r="AY89" s="19">
        <v>0.3221</v>
      </c>
      <c r="AZ89" s="19">
        <v>0</v>
      </c>
      <c r="BA89" s="19">
        <v>0</v>
      </c>
      <c r="BB89" s="19">
        <v>0</v>
      </c>
      <c r="BC89" s="19">
        <v>0</v>
      </c>
      <c r="BD89" s="19">
        <v>0</v>
      </c>
      <c r="BE89" s="19">
        <v>0</v>
      </c>
      <c r="BF89" s="19">
        <v>3.9E-2</v>
      </c>
      <c r="BG89" s="19">
        <v>0</v>
      </c>
      <c r="BH89" s="20">
        <f t="shared" si="3"/>
        <v>1.9919</v>
      </c>
      <c r="BJ89" s="26">
        <v>5.6899999999999999E-2</v>
      </c>
      <c r="BK89" s="26">
        <v>0</v>
      </c>
      <c r="BL89" s="26">
        <v>0</v>
      </c>
      <c r="BM89" s="26">
        <v>0</v>
      </c>
      <c r="BN89" s="26">
        <v>1.2999999999999999E-3</v>
      </c>
      <c r="BO89" s="26">
        <v>0.81879999999999997</v>
      </c>
      <c r="BP89" s="26">
        <v>0</v>
      </c>
      <c r="BQ89" s="26">
        <v>0</v>
      </c>
      <c r="BR89" s="26">
        <v>0</v>
      </c>
      <c r="BS89" s="26">
        <v>0</v>
      </c>
      <c r="BT89" s="26">
        <v>0</v>
      </c>
      <c r="BU89" s="26">
        <v>0</v>
      </c>
      <c r="BV89" s="26">
        <v>1E-4</v>
      </c>
      <c r="BW89" s="26">
        <v>0</v>
      </c>
      <c r="BX89" s="26">
        <v>0</v>
      </c>
      <c r="BY89" s="26">
        <v>0</v>
      </c>
      <c r="BZ89" s="26">
        <v>0</v>
      </c>
      <c r="CA89" s="26">
        <v>0</v>
      </c>
      <c r="CB89" s="26">
        <v>0.99370000000000003</v>
      </c>
      <c r="CC89" s="26">
        <v>0.99039999999999995</v>
      </c>
      <c r="CD89" s="26">
        <v>0.99439999999999995</v>
      </c>
      <c r="CE89" s="26">
        <v>0</v>
      </c>
      <c r="CF89" s="26">
        <v>2.0000000000000001E-4</v>
      </c>
      <c r="CG89" s="26">
        <v>0</v>
      </c>
      <c r="CH89" s="26">
        <v>0</v>
      </c>
    </row>
    <row r="90" spans="1:90" x14ac:dyDescent="0.25">
      <c r="A90" s="11" t="s">
        <v>213</v>
      </c>
      <c r="B90" s="11">
        <v>-14473</v>
      </c>
      <c r="C90" s="11">
        <v>4574</v>
      </c>
      <c r="D90" s="11">
        <v>-35</v>
      </c>
      <c r="F90" s="17">
        <v>28.594999999999999</v>
      </c>
      <c r="G90" s="17">
        <v>0</v>
      </c>
      <c r="H90" s="17">
        <v>3.0999999999999999E-3</v>
      </c>
      <c r="I90" s="17">
        <v>2.35E-2</v>
      </c>
      <c r="J90" s="17">
        <v>4.0500000000000001E-2</v>
      </c>
      <c r="K90" s="17">
        <v>0</v>
      </c>
      <c r="L90" s="17">
        <v>0</v>
      </c>
      <c r="M90" s="17">
        <v>3.0800000000000001E-2</v>
      </c>
      <c r="N90" s="17">
        <v>0</v>
      </c>
      <c r="O90" s="17">
        <v>0</v>
      </c>
      <c r="P90" s="17">
        <v>0</v>
      </c>
      <c r="Q90" s="17">
        <v>7.1999999999999995E-2</v>
      </c>
      <c r="R90" s="17">
        <v>0</v>
      </c>
      <c r="S90" s="17">
        <v>0</v>
      </c>
      <c r="T90" s="17">
        <v>23.5229</v>
      </c>
      <c r="U90" s="17">
        <v>23.893799999999999</v>
      </c>
      <c r="V90" s="17">
        <v>24.0931</v>
      </c>
      <c r="W90" s="17">
        <v>0</v>
      </c>
      <c r="X90" s="17">
        <v>0</v>
      </c>
      <c r="Y90" s="17">
        <v>0</v>
      </c>
      <c r="Z90" s="17">
        <v>1E-4</v>
      </c>
      <c r="AA90" s="17">
        <v>0</v>
      </c>
      <c r="AB90" s="17">
        <v>0</v>
      </c>
      <c r="AC90" s="17">
        <v>0.3659</v>
      </c>
      <c r="AD90" s="17">
        <v>0</v>
      </c>
      <c r="AE90" s="17">
        <f t="shared" si="0"/>
        <v>-0.15406315789473685</v>
      </c>
      <c r="AF90" s="17">
        <f t="shared" si="1"/>
        <v>0</v>
      </c>
      <c r="AG90" s="18">
        <f t="shared" si="2"/>
        <v>100.48663684210526</v>
      </c>
      <c r="AI90" s="19">
        <v>0.99760000000000004</v>
      </c>
      <c r="AJ90" s="19">
        <v>0</v>
      </c>
      <c r="AK90" s="19">
        <v>1E-4</v>
      </c>
      <c r="AL90" s="19">
        <v>1E-3</v>
      </c>
      <c r="AM90" s="19">
        <v>1.2999999999999999E-3</v>
      </c>
      <c r="AN90" s="19">
        <v>0</v>
      </c>
      <c r="AO90" s="19">
        <v>0</v>
      </c>
      <c r="AP90" s="19">
        <v>2.9999999999999997E-4</v>
      </c>
      <c r="AQ90" s="19">
        <v>0</v>
      </c>
      <c r="AR90" s="19">
        <v>0</v>
      </c>
      <c r="AS90" s="19">
        <v>0</v>
      </c>
      <c r="AT90" s="19">
        <v>1.1000000000000001E-3</v>
      </c>
      <c r="AU90" s="19">
        <v>0</v>
      </c>
      <c r="AV90" s="19">
        <v>0</v>
      </c>
      <c r="AW90" s="19">
        <v>0.33410000000000001</v>
      </c>
      <c r="AX90" s="19">
        <v>0.3362</v>
      </c>
      <c r="AY90" s="19">
        <v>0.3291</v>
      </c>
      <c r="AZ90" s="19">
        <v>0</v>
      </c>
      <c r="BA90" s="19">
        <v>0</v>
      </c>
      <c r="BB90" s="19">
        <v>0</v>
      </c>
      <c r="BC90" s="19">
        <v>0</v>
      </c>
      <c r="BD90" s="19">
        <v>0</v>
      </c>
      <c r="BE90" s="19">
        <v>0</v>
      </c>
      <c r="BF90" s="19">
        <v>4.7699999999999999E-2</v>
      </c>
      <c r="BG90" s="19">
        <v>0</v>
      </c>
      <c r="BH90" s="20">
        <f t="shared" si="3"/>
        <v>2.0008000000000004</v>
      </c>
      <c r="BJ90" s="26">
        <v>6.9099999999999995E-2</v>
      </c>
      <c r="BK90" s="26">
        <v>0</v>
      </c>
      <c r="BL90" s="26">
        <v>0</v>
      </c>
      <c r="BM90" s="26">
        <v>0</v>
      </c>
      <c r="BN90" s="26">
        <v>5.9999999999999995E-4</v>
      </c>
      <c r="BO90" s="26">
        <v>0.79420000000000002</v>
      </c>
      <c r="BP90" s="26">
        <v>0</v>
      </c>
      <c r="BQ90" s="26">
        <v>0</v>
      </c>
      <c r="BR90" s="26">
        <v>0</v>
      </c>
      <c r="BS90" s="26">
        <v>1.1999999999999999E-3</v>
      </c>
      <c r="BT90" s="26">
        <v>0</v>
      </c>
      <c r="BU90" s="26">
        <v>0</v>
      </c>
      <c r="BV90" s="26">
        <v>0</v>
      </c>
      <c r="BW90" s="26">
        <v>0</v>
      </c>
      <c r="BX90" s="26">
        <v>0</v>
      </c>
      <c r="BY90" s="26">
        <v>2.8999999999999998E-3</v>
      </c>
      <c r="BZ90" s="26">
        <v>0</v>
      </c>
      <c r="CA90" s="26">
        <v>0</v>
      </c>
      <c r="CB90" s="26">
        <v>0.99719999999999998</v>
      </c>
      <c r="CC90" s="26">
        <v>1.006</v>
      </c>
      <c r="CD90" s="26">
        <v>1.0044999999999999</v>
      </c>
      <c r="CE90" s="26">
        <v>0</v>
      </c>
      <c r="CF90" s="26">
        <v>2.0000000000000001E-4</v>
      </c>
      <c r="CG90" s="26">
        <v>0</v>
      </c>
      <c r="CH90" s="26">
        <v>0</v>
      </c>
    </row>
    <row r="91" spans="1:90" x14ac:dyDescent="0.25">
      <c r="A91" s="11" t="s">
        <v>214</v>
      </c>
      <c r="B91" s="11">
        <v>-14473</v>
      </c>
      <c r="C91" s="11">
        <v>4464</v>
      </c>
      <c r="D91" s="11">
        <v>-35</v>
      </c>
      <c r="F91" s="17">
        <v>28.7928</v>
      </c>
      <c r="G91" s="17">
        <v>4.2099999999999999E-2</v>
      </c>
      <c r="H91" s="17">
        <v>4.5999999999999999E-3</v>
      </c>
      <c r="I91" s="17">
        <v>4.4999999999999998E-2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4.1500000000000002E-2</v>
      </c>
      <c r="Q91" s="17">
        <v>0</v>
      </c>
      <c r="R91" s="17">
        <v>3.8300000000000001E-2</v>
      </c>
      <c r="S91" s="17">
        <v>0</v>
      </c>
      <c r="T91" s="17">
        <v>23.459700000000002</v>
      </c>
      <c r="U91" s="17">
        <v>23.614699999999999</v>
      </c>
      <c r="V91" s="17">
        <v>24.0655</v>
      </c>
      <c r="W91" s="17">
        <v>0</v>
      </c>
      <c r="X91" s="17">
        <v>0</v>
      </c>
      <c r="Y91" s="17">
        <v>0</v>
      </c>
      <c r="Z91" s="17">
        <v>1E-4</v>
      </c>
      <c r="AA91" s="17">
        <v>5.4000000000000003E-3</v>
      </c>
      <c r="AB91" s="17">
        <v>0</v>
      </c>
      <c r="AC91" s="17">
        <v>0.38819999999999999</v>
      </c>
      <c r="AD91" s="17">
        <v>1.4999999999999999E-2</v>
      </c>
      <c r="AE91" s="17">
        <f t="shared" si="0"/>
        <v>-0.16345263157894738</v>
      </c>
      <c r="AF91" s="17">
        <f t="shared" si="1"/>
        <v>-3.3850493653032436E-3</v>
      </c>
      <c r="AG91" s="18">
        <f t="shared" si="2"/>
        <v>100.34606231905575</v>
      </c>
      <c r="AI91" s="19">
        <v>1.0017</v>
      </c>
      <c r="AJ91" s="19">
        <v>8.9999999999999998E-4</v>
      </c>
      <c r="AK91" s="19">
        <v>1E-4</v>
      </c>
      <c r="AL91" s="19">
        <v>1.8E-3</v>
      </c>
      <c r="AM91" s="19">
        <v>0</v>
      </c>
      <c r="AN91" s="19">
        <v>0</v>
      </c>
      <c r="AO91" s="19">
        <v>0</v>
      </c>
      <c r="AP91" s="19">
        <v>0</v>
      </c>
      <c r="AQ91" s="19">
        <v>0</v>
      </c>
      <c r="AR91" s="19">
        <v>0</v>
      </c>
      <c r="AS91" s="19">
        <v>5.9999999999999995E-4</v>
      </c>
      <c r="AT91" s="19">
        <v>0</v>
      </c>
      <c r="AU91" s="19">
        <v>5.9999999999999995E-4</v>
      </c>
      <c r="AV91" s="19">
        <v>0</v>
      </c>
      <c r="AW91" s="19">
        <v>0.3322</v>
      </c>
      <c r="AX91" s="19">
        <v>0.33139999999999997</v>
      </c>
      <c r="AY91" s="19">
        <v>0.32779999999999998</v>
      </c>
      <c r="AZ91" s="19">
        <v>0</v>
      </c>
      <c r="BA91" s="19">
        <v>0</v>
      </c>
      <c r="BB91" s="19">
        <v>0</v>
      </c>
      <c r="BC91" s="19">
        <v>0</v>
      </c>
      <c r="BD91" s="19">
        <v>2.0000000000000001E-4</v>
      </c>
      <c r="BE91" s="19">
        <v>0</v>
      </c>
      <c r="BF91" s="19">
        <v>5.0500000000000003E-2</v>
      </c>
      <c r="BG91" s="19">
        <v>1E-3</v>
      </c>
      <c r="BH91" s="20">
        <f t="shared" si="3"/>
        <v>1.9972999999999996</v>
      </c>
      <c r="BJ91" s="26">
        <v>7.3099999999999998E-2</v>
      </c>
      <c r="BK91" s="26">
        <v>0</v>
      </c>
      <c r="BL91" s="26">
        <v>0</v>
      </c>
      <c r="BM91" s="26">
        <v>0</v>
      </c>
      <c r="BN91" s="26">
        <v>1.1999999999999999E-3</v>
      </c>
      <c r="BO91" s="26">
        <v>0.80049999999999999</v>
      </c>
      <c r="BP91" s="26">
        <v>0</v>
      </c>
      <c r="BQ91" s="26">
        <v>1.9E-3</v>
      </c>
      <c r="BR91" s="26">
        <v>1E-4</v>
      </c>
      <c r="BS91" s="26">
        <v>0</v>
      </c>
      <c r="BT91" s="26">
        <v>0</v>
      </c>
      <c r="BU91" s="26">
        <v>0</v>
      </c>
      <c r="BV91" s="26">
        <v>5.0000000000000001E-4</v>
      </c>
      <c r="BW91" s="26">
        <v>0</v>
      </c>
      <c r="BX91" s="26">
        <v>1.8E-3</v>
      </c>
      <c r="BY91" s="26">
        <v>0</v>
      </c>
      <c r="BZ91" s="26">
        <v>1.6999999999999999E-3</v>
      </c>
      <c r="CA91" s="26">
        <v>0</v>
      </c>
      <c r="CB91" s="26">
        <v>0.99360000000000004</v>
      </c>
      <c r="CC91" s="26">
        <v>0.99390000000000001</v>
      </c>
      <c r="CD91" s="26">
        <v>1.0023</v>
      </c>
      <c r="CE91" s="26">
        <v>0</v>
      </c>
      <c r="CF91" s="26">
        <v>0</v>
      </c>
      <c r="CG91" s="26">
        <v>0</v>
      </c>
      <c r="CH91" s="26">
        <v>0</v>
      </c>
    </row>
    <row r="92" spans="1:90" x14ac:dyDescent="0.25">
      <c r="A92" s="11" t="s">
        <v>215</v>
      </c>
      <c r="B92" s="11">
        <v>-14473</v>
      </c>
      <c r="C92" s="11">
        <v>4309</v>
      </c>
      <c r="D92" s="11">
        <v>-40</v>
      </c>
      <c r="F92" s="17">
        <v>28.812999999999999</v>
      </c>
      <c r="G92" s="17">
        <v>0</v>
      </c>
      <c r="H92" s="17">
        <v>0</v>
      </c>
      <c r="I92" s="17">
        <v>3.44E-2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v>6.5500000000000003E-2</v>
      </c>
      <c r="R92" s="17">
        <v>0</v>
      </c>
      <c r="S92" s="17">
        <v>0</v>
      </c>
      <c r="T92" s="17">
        <v>23.531500000000001</v>
      </c>
      <c r="U92" s="17">
        <v>23.776900000000001</v>
      </c>
      <c r="V92" s="17">
        <v>23.759699999999999</v>
      </c>
      <c r="W92" s="17">
        <v>0</v>
      </c>
      <c r="X92" s="17">
        <v>0</v>
      </c>
      <c r="Y92" s="17">
        <v>0</v>
      </c>
      <c r="Z92" s="17">
        <v>1E-4</v>
      </c>
      <c r="AA92" s="17">
        <v>0</v>
      </c>
      <c r="AB92" s="17">
        <v>0</v>
      </c>
      <c r="AC92" s="17">
        <v>0.43140000000000001</v>
      </c>
      <c r="AD92" s="17">
        <v>0</v>
      </c>
      <c r="AE92" s="17">
        <f t="shared" si="0"/>
        <v>-0.18164210526315791</v>
      </c>
      <c r="AF92" s="17">
        <f t="shared" si="1"/>
        <v>0</v>
      </c>
      <c r="AG92" s="18">
        <f t="shared" si="2"/>
        <v>100.23085789473684</v>
      </c>
      <c r="AI92" s="19">
        <v>1.0034000000000001</v>
      </c>
      <c r="AJ92" s="19">
        <v>0</v>
      </c>
      <c r="AK92" s="19">
        <v>0</v>
      </c>
      <c r="AL92" s="19">
        <v>1.4E-3</v>
      </c>
      <c r="AM92" s="19">
        <v>0</v>
      </c>
      <c r="AN92" s="19">
        <v>0</v>
      </c>
      <c r="AO92" s="19">
        <v>0</v>
      </c>
      <c r="AP92" s="19">
        <v>0</v>
      </c>
      <c r="AQ92" s="19">
        <v>0</v>
      </c>
      <c r="AR92" s="19">
        <v>0</v>
      </c>
      <c r="AS92" s="19">
        <v>0</v>
      </c>
      <c r="AT92" s="19">
        <v>1E-3</v>
      </c>
      <c r="AU92" s="19">
        <v>0</v>
      </c>
      <c r="AV92" s="19">
        <v>0</v>
      </c>
      <c r="AW92" s="19">
        <v>0.33360000000000001</v>
      </c>
      <c r="AX92" s="19">
        <v>0.33400000000000002</v>
      </c>
      <c r="AY92" s="19">
        <v>0.32400000000000001</v>
      </c>
      <c r="AZ92" s="19">
        <v>0</v>
      </c>
      <c r="BA92" s="19">
        <v>0</v>
      </c>
      <c r="BB92" s="19">
        <v>0</v>
      </c>
      <c r="BC92" s="19">
        <v>0</v>
      </c>
      <c r="BD92" s="19">
        <v>0</v>
      </c>
      <c r="BE92" s="19">
        <v>0</v>
      </c>
      <c r="BF92" s="19">
        <v>5.6099999999999997E-2</v>
      </c>
      <c r="BG92" s="19">
        <v>0</v>
      </c>
      <c r="BH92" s="20">
        <f t="shared" si="3"/>
        <v>1.9974000000000001</v>
      </c>
      <c r="BJ92" s="26">
        <v>8.1299999999999997E-2</v>
      </c>
      <c r="BK92" s="26">
        <v>0</v>
      </c>
      <c r="BL92" s="26">
        <v>0</v>
      </c>
      <c r="BM92" s="26">
        <v>0</v>
      </c>
      <c r="BN92" s="26">
        <v>8.9999999999999998E-4</v>
      </c>
      <c r="BO92" s="26">
        <v>0.80120000000000002</v>
      </c>
      <c r="BP92" s="26">
        <v>0</v>
      </c>
      <c r="BQ92" s="26">
        <v>0</v>
      </c>
      <c r="BR92" s="26">
        <v>0</v>
      </c>
      <c r="BS92" s="26">
        <v>0</v>
      </c>
      <c r="BT92" s="26">
        <v>0</v>
      </c>
      <c r="BU92" s="26">
        <v>0</v>
      </c>
      <c r="BV92" s="26">
        <v>0</v>
      </c>
      <c r="BW92" s="26">
        <v>0</v>
      </c>
      <c r="BX92" s="26">
        <v>0</v>
      </c>
      <c r="BY92" s="26">
        <v>2.5999999999999999E-3</v>
      </c>
      <c r="BZ92" s="26">
        <v>0</v>
      </c>
      <c r="CA92" s="26">
        <v>0</v>
      </c>
      <c r="CB92" s="26">
        <v>0.99650000000000005</v>
      </c>
      <c r="CC92" s="26">
        <v>1</v>
      </c>
      <c r="CD92" s="26">
        <v>0.98939999999999995</v>
      </c>
      <c r="CE92" s="26">
        <v>0</v>
      </c>
      <c r="CF92" s="26">
        <v>0</v>
      </c>
      <c r="CG92" s="26">
        <v>0</v>
      </c>
      <c r="CH92" s="26">
        <v>0</v>
      </c>
    </row>
    <row r="93" spans="1:90" x14ac:dyDescent="0.25">
      <c r="A93" s="11" t="s">
        <v>216</v>
      </c>
      <c r="B93" s="11">
        <v>-6362</v>
      </c>
      <c r="C93" s="11">
        <v>-30827</v>
      </c>
      <c r="D93" s="11">
        <v>114</v>
      </c>
      <c r="F93" s="17">
        <v>0</v>
      </c>
      <c r="G93" s="17">
        <v>50.802500000000002</v>
      </c>
      <c r="H93" s="17">
        <v>38.171399999999998</v>
      </c>
      <c r="I93" s="17">
        <v>0</v>
      </c>
      <c r="J93" s="17">
        <v>0</v>
      </c>
      <c r="K93" s="17">
        <v>0</v>
      </c>
      <c r="L93" s="17">
        <v>0</v>
      </c>
      <c r="M93" s="17">
        <v>96.008600000000001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0.44059999999999999</v>
      </c>
      <c r="T93" s="17">
        <v>0</v>
      </c>
      <c r="U93" s="17">
        <v>639.82119999999998</v>
      </c>
      <c r="V93" s="17">
        <v>0</v>
      </c>
      <c r="W93" s="17">
        <v>0</v>
      </c>
      <c r="X93" s="17">
        <v>0</v>
      </c>
      <c r="Y93" s="17">
        <v>3.8699999999999998E-2</v>
      </c>
      <c r="Z93" s="17">
        <v>0</v>
      </c>
      <c r="AA93" s="17">
        <v>0</v>
      </c>
      <c r="AB93" s="17">
        <v>0</v>
      </c>
      <c r="AC93" s="17">
        <v>6.6100000000000006E-2</v>
      </c>
      <c r="AD93" s="17">
        <v>0</v>
      </c>
      <c r="AE93" s="17">
        <f t="shared" si="0"/>
        <v>-2.7831578947368422E-2</v>
      </c>
      <c r="AF93" s="17">
        <f t="shared" si="1"/>
        <v>0</v>
      </c>
      <c r="AG93" s="18">
        <f t="shared" si="2"/>
        <v>825.32126842105254</v>
      </c>
      <c r="AI93" s="19">
        <v>0</v>
      </c>
      <c r="AJ93" s="19">
        <v>0.2099</v>
      </c>
      <c r="AK93" s="19">
        <v>0.22639999999999999</v>
      </c>
      <c r="AL93" s="19">
        <v>0</v>
      </c>
      <c r="AM93" s="19">
        <v>0</v>
      </c>
      <c r="AN93" s="19">
        <v>0</v>
      </c>
      <c r="AO93" s="19">
        <v>0</v>
      </c>
      <c r="AP93" s="19">
        <v>0.20419999999999999</v>
      </c>
      <c r="AQ93" s="19">
        <v>0</v>
      </c>
      <c r="AR93" s="19">
        <v>0</v>
      </c>
      <c r="AS93" s="19">
        <v>0</v>
      </c>
      <c r="AT93" s="19">
        <v>0</v>
      </c>
      <c r="AU93" s="19">
        <v>0</v>
      </c>
      <c r="AV93" s="19">
        <v>1.1999999999999999E-3</v>
      </c>
      <c r="AW93" s="19">
        <v>0</v>
      </c>
      <c r="AX93" s="19">
        <v>1.7264999999999999</v>
      </c>
      <c r="AY93" s="19">
        <v>0</v>
      </c>
      <c r="AZ93" s="19">
        <v>0</v>
      </c>
      <c r="BA93" s="19">
        <v>0</v>
      </c>
      <c r="BB93" s="19">
        <v>2.9999999999999997E-4</v>
      </c>
      <c r="BC93" s="19">
        <v>0</v>
      </c>
      <c r="BD93" s="19">
        <v>0</v>
      </c>
      <c r="BE93" s="19">
        <v>0</v>
      </c>
      <c r="BF93" s="19">
        <v>1.6999999999999999E-3</v>
      </c>
      <c r="BG93" s="19">
        <v>0</v>
      </c>
      <c r="BH93" s="20">
        <f t="shared" si="3"/>
        <v>2.3685</v>
      </c>
      <c r="BJ93" s="26">
        <v>8.8999999999999999E-3</v>
      </c>
      <c r="BK93" s="26">
        <v>0</v>
      </c>
      <c r="BL93" s="26">
        <v>0</v>
      </c>
      <c r="BM93" s="26">
        <v>0</v>
      </c>
      <c r="BN93" s="26">
        <v>0</v>
      </c>
      <c r="BO93" s="26">
        <v>0</v>
      </c>
      <c r="BP93" s="26">
        <v>0.2802</v>
      </c>
      <c r="BQ93" s="26">
        <v>0</v>
      </c>
      <c r="BR93" s="26">
        <v>0</v>
      </c>
      <c r="BS93" s="26">
        <v>0</v>
      </c>
      <c r="BT93" s="26">
        <v>1.1999999999999999E-3</v>
      </c>
      <c r="BU93" s="26">
        <v>0</v>
      </c>
      <c r="BV93" s="26">
        <v>0.60070000000000001</v>
      </c>
      <c r="BW93" s="26">
        <v>0</v>
      </c>
      <c r="BX93" s="26">
        <v>0</v>
      </c>
      <c r="BY93" s="26">
        <v>0</v>
      </c>
      <c r="BZ93" s="26">
        <v>0</v>
      </c>
      <c r="CA93" s="26">
        <v>1.77E-2</v>
      </c>
      <c r="CB93" s="26">
        <v>0</v>
      </c>
      <c r="CC93" s="26">
        <v>2.3E-3</v>
      </c>
      <c r="CD93" s="26">
        <v>0</v>
      </c>
      <c r="CE93" s="26">
        <v>0</v>
      </c>
      <c r="CF93" s="26">
        <v>1.0017</v>
      </c>
      <c r="CG93" s="26">
        <v>0</v>
      </c>
      <c r="CH93" s="26">
        <v>0</v>
      </c>
    </row>
    <row r="94" spans="1:90" x14ac:dyDescent="0.25">
      <c r="A94" s="11" t="s">
        <v>217</v>
      </c>
      <c r="B94" s="11">
        <v>-6334</v>
      </c>
      <c r="C94" s="11">
        <v>-30917</v>
      </c>
      <c r="D94" s="11">
        <v>115</v>
      </c>
      <c r="F94" s="17">
        <v>2.5100000000000001E-2</v>
      </c>
      <c r="G94" s="17">
        <v>50.665999999999997</v>
      </c>
      <c r="H94" s="17">
        <v>48.582999999999998</v>
      </c>
      <c r="I94" s="17">
        <v>0.05</v>
      </c>
      <c r="J94" s="17">
        <v>6.7999999999999996E-3</v>
      </c>
      <c r="K94" s="17">
        <v>0</v>
      </c>
      <c r="L94" s="17">
        <v>5.5E-2</v>
      </c>
      <c r="M94" s="17">
        <v>97.369399999999999</v>
      </c>
      <c r="N94" s="17">
        <v>1.1000000000000001E-3</v>
      </c>
      <c r="O94" s="17">
        <v>0</v>
      </c>
      <c r="P94" s="17">
        <v>0</v>
      </c>
      <c r="Q94" s="17">
        <v>2.0799999999999999E-2</v>
      </c>
      <c r="R94" s="17">
        <v>0.1114</v>
      </c>
      <c r="S94" s="17">
        <v>0.31369999999999998</v>
      </c>
      <c r="T94" s="17">
        <v>0</v>
      </c>
      <c r="U94" s="17">
        <v>0</v>
      </c>
      <c r="V94" s="17">
        <v>7.0000000000000001E-3</v>
      </c>
      <c r="W94" s="17">
        <v>2E-3</v>
      </c>
      <c r="X94" s="17">
        <v>0</v>
      </c>
      <c r="Y94" s="17">
        <v>1.9E-3</v>
      </c>
      <c r="Z94" s="17">
        <v>1E-4</v>
      </c>
      <c r="AA94" s="17">
        <v>0</v>
      </c>
      <c r="AB94" s="17">
        <v>3.5000000000000001E-3</v>
      </c>
      <c r="AC94" s="17">
        <v>0</v>
      </c>
      <c r="AD94" s="17">
        <v>0</v>
      </c>
      <c r="AE94" s="17">
        <f t="shared" si="0"/>
        <v>0</v>
      </c>
      <c r="AF94" s="17">
        <f t="shared" si="1"/>
        <v>0</v>
      </c>
      <c r="AG94" s="18">
        <f t="shared" si="2"/>
        <v>197.21680000000006</v>
      </c>
      <c r="AI94" s="19">
        <v>4.0000000000000002E-4</v>
      </c>
      <c r="AJ94" s="19">
        <v>0.52390000000000003</v>
      </c>
      <c r="AK94" s="19">
        <v>0.72109999999999996</v>
      </c>
      <c r="AL94" s="19">
        <v>1E-3</v>
      </c>
      <c r="AM94" s="19">
        <v>1E-4</v>
      </c>
      <c r="AN94" s="19">
        <v>0</v>
      </c>
      <c r="AO94" s="19">
        <v>2.0000000000000001E-4</v>
      </c>
      <c r="AP94" s="19">
        <v>0.51839999999999997</v>
      </c>
      <c r="AQ94" s="19">
        <v>0</v>
      </c>
      <c r="AR94" s="19">
        <v>0</v>
      </c>
      <c r="AS94" s="19">
        <v>0</v>
      </c>
      <c r="AT94" s="19">
        <v>2.0000000000000001E-4</v>
      </c>
      <c r="AU94" s="19">
        <v>8.0000000000000004E-4</v>
      </c>
      <c r="AV94" s="19">
        <v>2.2000000000000001E-3</v>
      </c>
      <c r="AW94" s="19">
        <v>0</v>
      </c>
      <c r="AX94" s="19">
        <v>0</v>
      </c>
      <c r="AY94" s="19">
        <v>0</v>
      </c>
      <c r="AZ94" s="19">
        <v>0</v>
      </c>
      <c r="BA94" s="19">
        <v>0</v>
      </c>
      <c r="BB94" s="19">
        <v>0</v>
      </c>
      <c r="BC94" s="19">
        <v>0</v>
      </c>
      <c r="BD94" s="19">
        <v>0</v>
      </c>
      <c r="BE94" s="19">
        <v>1E-4</v>
      </c>
      <c r="BF94" s="19">
        <v>0</v>
      </c>
      <c r="BG94" s="19">
        <v>0</v>
      </c>
      <c r="BH94" s="20">
        <f t="shared" si="3"/>
        <v>1.7683999999999997</v>
      </c>
      <c r="BJ94" s="26">
        <v>0</v>
      </c>
      <c r="BK94" s="26">
        <v>4.0000000000000002E-4</v>
      </c>
      <c r="BL94" s="26">
        <v>0</v>
      </c>
      <c r="BM94" s="26">
        <v>0</v>
      </c>
      <c r="BN94" s="26">
        <v>1.2999999999999999E-3</v>
      </c>
      <c r="BO94" s="26">
        <v>6.9999999999999999E-4</v>
      </c>
      <c r="BP94" s="26">
        <v>0.27979999999999999</v>
      </c>
      <c r="BQ94" s="26">
        <v>0</v>
      </c>
      <c r="BR94" s="26">
        <v>0</v>
      </c>
      <c r="BS94" s="26">
        <v>2.0000000000000001E-4</v>
      </c>
      <c r="BT94" s="26">
        <v>1E-4</v>
      </c>
      <c r="BU94" s="26">
        <v>0</v>
      </c>
      <c r="BV94" s="26">
        <v>0.6089</v>
      </c>
      <c r="BW94" s="26">
        <v>0</v>
      </c>
      <c r="BX94" s="26">
        <v>0</v>
      </c>
      <c r="BY94" s="26">
        <v>8.9999999999999998E-4</v>
      </c>
      <c r="BZ94" s="26">
        <v>5.1999999999999998E-3</v>
      </c>
      <c r="CA94" s="26">
        <v>1.43E-2</v>
      </c>
      <c r="CB94" s="26">
        <v>0</v>
      </c>
      <c r="CC94" s="26">
        <v>1E-4</v>
      </c>
      <c r="CD94" s="26">
        <v>2.9999999999999997E-4</v>
      </c>
      <c r="CE94" s="26">
        <v>5.0000000000000001E-4</v>
      </c>
      <c r="CF94" s="26">
        <v>0.99239999999999995</v>
      </c>
      <c r="CG94" s="26">
        <v>0</v>
      </c>
      <c r="CH94" s="26">
        <v>4.0000000000000002E-4</v>
      </c>
    </row>
    <row r="95" spans="1:90" x14ac:dyDescent="0.25">
      <c r="A95" s="11" t="s">
        <v>218</v>
      </c>
      <c r="B95" s="11">
        <v>-6413</v>
      </c>
      <c r="C95" s="11">
        <v>-30917</v>
      </c>
      <c r="D95" s="11">
        <v>117</v>
      </c>
      <c r="F95" s="17">
        <v>0</v>
      </c>
      <c r="G95" s="17">
        <v>47.180900000000001</v>
      </c>
      <c r="H95" s="17">
        <v>48.017600000000002</v>
      </c>
      <c r="I95" s="17">
        <v>5.67E-2</v>
      </c>
      <c r="J95" s="17">
        <v>5.7000000000000002E-3</v>
      </c>
      <c r="K95" s="17">
        <v>0</v>
      </c>
      <c r="L95" s="17">
        <v>4.8599999999999997E-2</v>
      </c>
      <c r="M95" s="17">
        <v>98.122699999999995</v>
      </c>
      <c r="N95" s="17">
        <v>0</v>
      </c>
      <c r="O95" s="17">
        <v>5.1799999999999999E-2</v>
      </c>
      <c r="P95" s="17">
        <v>0</v>
      </c>
      <c r="Q95" s="17">
        <v>0</v>
      </c>
      <c r="R95" s="17">
        <v>0</v>
      </c>
      <c r="S95" s="17">
        <v>0.37969999999999998</v>
      </c>
      <c r="T95" s="17">
        <v>0</v>
      </c>
      <c r="U95" s="17">
        <v>0</v>
      </c>
      <c r="V95" s="17">
        <v>4.3299999999999998E-2</v>
      </c>
      <c r="W95" s="17">
        <v>3.4599999999999999E-2</v>
      </c>
      <c r="X95" s="17">
        <v>0</v>
      </c>
      <c r="Y95" s="17">
        <v>0</v>
      </c>
      <c r="Z95" s="17">
        <v>1E-4</v>
      </c>
      <c r="AA95" s="17">
        <v>0</v>
      </c>
      <c r="AB95" s="17">
        <v>4.3E-3</v>
      </c>
      <c r="AC95" s="17">
        <v>7.7100000000000002E-2</v>
      </c>
      <c r="AD95" s="17">
        <v>0</v>
      </c>
      <c r="AE95" s="17">
        <f t="shared" si="0"/>
        <v>-3.246315789473684E-2</v>
      </c>
      <c r="AF95" s="17">
        <f t="shared" si="1"/>
        <v>0</v>
      </c>
      <c r="AG95" s="18">
        <f t="shared" si="2"/>
        <v>193.99063684210526</v>
      </c>
      <c r="AI95" s="19">
        <v>0</v>
      </c>
      <c r="AJ95" s="19">
        <v>0.50180000000000002</v>
      </c>
      <c r="AK95" s="19">
        <v>0.73309999999999997</v>
      </c>
      <c r="AL95" s="19">
        <v>1.1999999999999999E-3</v>
      </c>
      <c r="AM95" s="19">
        <v>1E-4</v>
      </c>
      <c r="AN95" s="19">
        <v>0</v>
      </c>
      <c r="AO95" s="19">
        <v>2.0000000000000001E-4</v>
      </c>
      <c r="AP95" s="19">
        <v>0.53739999999999999</v>
      </c>
      <c r="AQ95" s="19">
        <v>0</v>
      </c>
      <c r="AR95" s="19">
        <v>5.9999999999999995E-4</v>
      </c>
      <c r="AS95" s="19">
        <v>0</v>
      </c>
      <c r="AT95" s="19">
        <v>0</v>
      </c>
      <c r="AU95" s="19">
        <v>0</v>
      </c>
      <c r="AV95" s="19">
        <v>2.8E-3</v>
      </c>
      <c r="AW95" s="19">
        <v>0</v>
      </c>
      <c r="AX95" s="19">
        <v>0</v>
      </c>
      <c r="AY95" s="19">
        <v>2.9999999999999997E-4</v>
      </c>
      <c r="AZ95" s="19">
        <v>2.0000000000000001E-4</v>
      </c>
      <c r="BA95" s="19">
        <v>0</v>
      </c>
      <c r="BB95" s="19">
        <v>0</v>
      </c>
      <c r="BC95" s="19">
        <v>0</v>
      </c>
      <c r="BD95" s="19">
        <v>0</v>
      </c>
      <c r="BE95" s="19">
        <v>2.0000000000000001E-4</v>
      </c>
      <c r="BF95" s="19">
        <v>5.0000000000000001E-3</v>
      </c>
      <c r="BG95" s="19">
        <v>0</v>
      </c>
      <c r="BH95" s="20">
        <f t="shared" si="3"/>
        <v>1.7778999999999998</v>
      </c>
      <c r="BJ95" s="26">
        <v>1.6299999999999999E-2</v>
      </c>
      <c r="BK95" s="26">
        <v>5.0000000000000001E-4</v>
      </c>
      <c r="BL95" s="26">
        <v>0</v>
      </c>
      <c r="BM95" s="26">
        <v>0</v>
      </c>
      <c r="BN95" s="26">
        <v>1.5E-3</v>
      </c>
      <c r="BO95" s="26">
        <v>0</v>
      </c>
      <c r="BP95" s="26">
        <v>0.27760000000000001</v>
      </c>
      <c r="BQ95" s="26">
        <v>0</v>
      </c>
      <c r="BR95" s="26">
        <v>0</v>
      </c>
      <c r="BS95" s="26">
        <v>2.0000000000000001E-4</v>
      </c>
      <c r="BT95" s="26">
        <v>0</v>
      </c>
      <c r="BU95" s="26">
        <v>0</v>
      </c>
      <c r="BV95" s="26">
        <v>0.5675</v>
      </c>
      <c r="BW95" s="26">
        <v>5.9999999999999995E-4</v>
      </c>
      <c r="BX95" s="26">
        <v>0</v>
      </c>
      <c r="BY95" s="26">
        <v>0</v>
      </c>
      <c r="BZ95" s="26">
        <v>0</v>
      </c>
      <c r="CA95" s="26">
        <v>1.72E-2</v>
      </c>
      <c r="CB95" s="26">
        <v>0</v>
      </c>
      <c r="CC95" s="26">
        <v>2.3E-3</v>
      </c>
      <c r="CD95" s="26">
        <v>1.9E-3</v>
      </c>
      <c r="CE95" s="26">
        <v>7.7000000000000002E-3</v>
      </c>
      <c r="CF95" s="26">
        <v>1.0048999999999999</v>
      </c>
      <c r="CG95" s="26">
        <v>0</v>
      </c>
      <c r="CH95" s="26">
        <v>2.9999999999999997E-4</v>
      </c>
    </row>
    <row r="96" spans="1:90" x14ac:dyDescent="0.25">
      <c r="BI96" s="27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7"/>
      <c r="CJ96" s="27"/>
      <c r="CK96" s="27"/>
      <c r="CL96" s="27"/>
    </row>
    <row r="97" spans="61:90" x14ac:dyDescent="0.25">
      <c r="BI97" s="27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6"/>
      <c r="CI97" s="27"/>
      <c r="CJ97" s="27"/>
      <c r="CK97" s="27"/>
      <c r="CL97" s="27"/>
    </row>
    <row r="98" spans="61:90" x14ac:dyDescent="0.25">
      <c r="BI98" s="27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7"/>
      <c r="CJ98" s="27"/>
      <c r="CK98" s="27"/>
      <c r="CL98" s="27"/>
    </row>
    <row r="99" spans="61:90" x14ac:dyDescent="0.25">
      <c r="BI99" s="27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7"/>
      <c r="CJ99" s="27"/>
      <c r="CK99" s="27"/>
      <c r="CL99" s="27"/>
    </row>
    <row r="100" spans="61:90" x14ac:dyDescent="0.25">
      <c r="BI100" s="27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7"/>
      <c r="CJ100" s="27"/>
      <c r="CK100" s="27"/>
      <c r="CL100" s="27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76"/>
  <sheetViews>
    <sheetView tabSelected="1" workbookViewId="0"/>
  </sheetViews>
  <sheetFormatPr defaultColWidth="11.42578125" defaultRowHeight="15" x14ac:dyDescent="0.25"/>
  <cols>
    <col min="1" max="1" width="6.140625" customWidth="1"/>
    <col min="2" max="2" width="6.7109375" bestFit="1" customWidth="1"/>
    <col min="3" max="3" width="7" bestFit="1" customWidth="1"/>
    <col min="4" max="4" width="21.7109375" bestFit="1" customWidth="1"/>
    <col min="5" max="5" width="9" bestFit="1" customWidth="1"/>
    <col min="6" max="6" width="15" bestFit="1" customWidth="1"/>
    <col min="7" max="7" width="13.140625" customWidth="1"/>
    <col min="8" max="8" width="13.28515625" style="1" customWidth="1"/>
    <col min="9" max="9" width="19.85546875" style="1" bestFit="1" customWidth="1"/>
    <col min="10" max="10" width="18" style="1" bestFit="1" customWidth="1"/>
    <col min="11" max="11" width="12.5703125" style="1" bestFit="1" customWidth="1"/>
    <col min="12" max="12" width="19.28515625" style="1" bestFit="1" customWidth="1"/>
    <col min="13" max="13" width="17.42578125" style="1" bestFit="1" customWidth="1"/>
    <col min="14" max="14" width="8.85546875" style="1" bestFit="1" customWidth="1"/>
    <col min="15" max="15" width="15.42578125" style="1" bestFit="1" customWidth="1"/>
    <col min="16" max="16" width="13.5703125" style="1" bestFit="1" customWidth="1"/>
    <col min="17" max="17" width="13.7109375" style="1" bestFit="1" customWidth="1"/>
    <col min="18" max="18" width="20.28515625" style="1" bestFit="1" customWidth="1"/>
    <col min="19" max="19" width="18.42578125" style="1" bestFit="1" customWidth="1"/>
    <col min="20" max="20" width="12.85546875" style="1" bestFit="1" customWidth="1"/>
    <col min="21" max="21" width="19.5703125" style="1" bestFit="1" customWidth="1"/>
    <col min="22" max="22" width="17.7109375" style="1" bestFit="1" customWidth="1"/>
    <col min="23" max="23" width="12.85546875" style="1" bestFit="1" customWidth="1"/>
    <col min="24" max="24" width="19.5703125" style="1" bestFit="1" customWidth="1"/>
    <col min="25" max="25" width="17.7109375" style="1" bestFit="1" customWidth="1"/>
    <col min="26" max="26" width="11.7109375" style="1" bestFit="1" customWidth="1"/>
    <col min="27" max="27" width="18.42578125" style="1" bestFit="1" customWidth="1"/>
    <col min="28" max="28" width="16.42578125" style="1" bestFit="1" customWidth="1"/>
    <col min="29" max="29" width="14" style="1" bestFit="1" customWidth="1"/>
    <col min="30" max="30" width="20.5703125" style="1" bestFit="1" customWidth="1"/>
    <col min="31" max="31" width="18.7109375" style="1" bestFit="1" customWidth="1"/>
    <col min="32" max="32" width="14" style="1" bestFit="1" customWidth="1"/>
    <col min="33" max="33" width="20.5703125" style="1" bestFit="1" customWidth="1"/>
    <col min="34" max="34" width="18.7109375" style="1" bestFit="1" customWidth="1"/>
    <col min="35" max="35" width="14.28515625" style="1" bestFit="1" customWidth="1"/>
    <col min="36" max="36" width="20.85546875" style="1" bestFit="1" customWidth="1"/>
    <col min="37" max="37" width="19" style="1" bestFit="1" customWidth="1"/>
    <col min="38" max="38" width="14" style="1" bestFit="1" customWidth="1"/>
    <col min="39" max="39" width="20.5703125" style="1" bestFit="1" customWidth="1"/>
    <col min="40" max="40" width="18.7109375" style="1" bestFit="1" customWidth="1"/>
    <col min="41" max="41" width="14.140625" style="1" bestFit="1" customWidth="1"/>
    <col min="42" max="42" width="20.7109375" style="1" bestFit="1" customWidth="1"/>
    <col min="43" max="43" width="18.85546875" style="1" bestFit="1" customWidth="1"/>
    <col min="44" max="44" width="14.28515625" style="1" bestFit="1" customWidth="1"/>
    <col min="45" max="45" width="20.85546875" style="1" bestFit="1" customWidth="1"/>
    <col min="46" max="46" width="19" style="1" bestFit="1" customWidth="1"/>
    <col min="47" max="47" width="13.5703125" style="1" bestFit="1" customWidth="1"/>
    <col min="48" max="48" width="20.140625" style="1" bestFit="1" customWidth="1"/>
    <col min="49" max="49" width="18.28515625" style="1" bestFit="1" customWidth="1"/>
    <col min="50" max="50" width="14.5703125" style="1" bestFit="1" customWidth="1"/>
    <col min="51" max="51" width="21.140625" style="1" bestFit="1" customWidth="1"/>
    <col min="52" max="52" width="19.28515625" style="1" bestFit="1" customWidth="1"/>
    <col min="53" max="53" width="14" style="1" bestFit="1" customWidth="1"/>
    <col min="54" max="54" width="20.5703125" style="1" bestFit="1" customWidth="1"/>
    <col min="55" max="55" width="18.7109375" style="1" bestFit="1" customWidth="1"/>
    <col min="56" max="56" width="13.85546875" style="1" bestFit="1" customWidth="1"/>
    <col min="57" max="57" width="20.42578125" style="1" bestFit="1" customWidth="1"/>
    <col min="58" max="58" width="18.5703125" style="1" bestFit="1" customWidth="1"/>
    <col min="59" max="59" width="14.140625" style="1" bestFit="1" customWidth="1"/>
    <col min="60" max="60" width="20.7109375" style="1" bestFit="1" customWidth="1"/>
    <col min="61" max="61" width="18.85546875" style="1" bestFit="1" customWidth="1"/>
    <col min="62" max="62" width="14.140625" style="1" bestFit="1" customWidth="1"/>
    <col min="63" max="63" width="20.7109375" style="1" bestFit="1" customWidth="1"/>
    <col min="64" max="64" width="18.85546875" style="1" bestFit="1" customWidth="1"/>
    <col min="65" max="65" width="14" style="1" bestFit="1" customWidth="1"/>
    <col min="66" max="66" width="20.5703125" style="1" bestFit="1" customWidth="1"/>
    <col min="67" max="67" width="18.7109375" style="1" bestFit="1" customWidth="1"/>
    <col min="68" max="68" width="13.140625" style="1" bestFit="1" customWidth="1"/>
    <col min="69" max="69" width="19.7109375" style="1" bestFit="1" customWidth="1"/>
    <col min="70" max="70" width="17.85546875" style="1" bestFit="1" customWidth="1"/>
    <col min="73" max="74" width="11" style="1" bestFit="1" customWidth="1"/>
    <col min="75" max="75" width="12.5703125" style="1" bestFit="1" customWidth="1"/>
    <col min="76" max="76" width="19.28515625" style="1" bestFit="1" customWidth="1"/>
    <col min="77" max="77" width="14" style="1" bestFit="1" customWidth="1"/>
    <col min="78" max="78" width="20.5703125" style="1" bestFit="1" customWidth="1"/>
    <col min="79" max="79" width="14" style="1" bestFit="1" customWidth="1"/>
    <col min="80" max="80" width="20.5703125" style="1" bestFit="1" customWidth="1"/>
    <col min="81" max="81" width="14.140625" style="1" bestFit="1" customWidth="1"/>
    <col min="82" max="82" width="20.7109375" style="1" bestFit="1" customWidth="1"/>
    <col min="87" max="87" width="14.140625" style="1" bestFit="1" customWidth="1"/>
    <col min="88" max="88" width="20.7109375" style="1" bestFit="1" customWidth="1"/>
  </cols>
  <sheetData>
    <row r="1" spans="1:88" s="2" customFormat="1" x14ac:dyDescent="0.25">
      <c r="A1" s="2" t="s">
        <v>194</v>
      </c>
      <c r="B1" s="2" t="s">
        <v>0</v>
      </c>
      <c r="C1" s="2" t="s">
        <v>1</v>
      </c>
      <c r="D1" s="2" t="s">
        <v>195</v>
      </c>
      <c r="E1" s="2" t="s">
        <v>170</v>
      </c>
      <c r="F1" s="2" t="s">
        <v>171</v>
      </c>
      <c r="G1" s="2" t="s">
        <v>172</v>
      </c>
      <c r="H1" s="3" t="s">
        <v>128</v>
      </c>
      <c r="I1" s="3" t="s">
        <v>129</v>
      </c>
      <c r="J1" s="3" t="s">
        <v>173</v>
      </c>
      <c r="K1" s="3" t="s">
        <v>130</v>
      </c>
      <c r="L1" s="3" t="s">
        <v>131</v>
      </c>
      <c r="M1" s="3" t="s">
        <v>174</v>
      </c>
      <c r="N1" s="3" t="s">
        <v>132</v>
      </c>
      <c r="O1" s="3" t="s">
        <v>133</v>
      </c>
      <c r="P1" s="3" t="s">
        <v>175</v>
      </c>
      <c r="Q1" s="3" t="s">
        <v>134</v>
      </c>
      <c r="R1" s="3" t="s">
        <v>135</v>
      </c>
      <c r="S1" s="3" t="s">
        <v>176</v>
      </c>
      <c r="T1" s="3" t="s">
        <v>136</v>
      </c>
      <c r="U1" s="3" t="s">
        <v>137</v>
      </c>
      <c r="V1" s="3" t="s">
        <v>177</v>
      </c>
      <c r="W1" s="3" t="s">
        <v>138</v>
      </c>
      <c r="X1" s="3" t="s">
        <v>139</v>
      </c>
      <c r="Y1" s="3" t="s">
        <v>178</v>
      </c>
      <c r="Z1" s="3" t="s">
        <v>140</v>
      </c>
      <c r="AA1" s="3" t="s">
        <v>141</v>
      </c>
      <c r="AB1" s="3" t="s">
        <v>179</v>
      </c>
      <c r="AC1" s="3" t="s">
        <v>142</v>
      </c>
      <c r="AD1" s="3" t="s">
        <v>143</v>
      </c>
      <c r="AE1" s="3" t="s">
        <v>180</v>
      </c>
      <c r="AF1" s="3" t="s">
        <v>144</v>
      </c>
      <c r="AG1" s="3" t="s">
        <v>145</v>
      </c>
      <c r="AH1" s="3" t="s">
        <v>181</v>
      </c>
      <c r="AI1" s="3" t="s">
        <v>146</v>
      </c>
      <c r="AJ1" s="3" t="s">
        <v>147</v>
      </c>
      <c r="AK1" s="3" t="s">
        <v>182</v>
      </c>
      <c r="AL1" s="3" t="s">
        <v>148</v>
      </c>
      <c r="AM1" s="3" t="s">
        <v>149</v>
      </c>
      <c r="AN1" s="3" t="s">
        <v>183</v>
      </c>
      <c r="AO1" s="3" t="s">
        <v>150</v>
      </c>
      <c r="AP1" s="3" t="s">
        <v>151</v>
      </c>
      <c r="AQ1" s="3" t="s">
        <v>184</v>
      </c>
      <c r="AR1" s="3" t="s">
        <v>152</v>
      </c>
      <c r="AS1" s="3" t="s">
        <v>153</v>
      </c>
      <c r="AT1" s="3" t="s">
        <v>185</v>
      </c>
      <c r="AU1" s="3" t="s">
        <v>154</v>
      </c>
      <c r="AV1" s="3" t="s">
        <v>155</v>
      </c>
      <c r="AW1" s="3" t="s">
        <v>186</v>
      </c>
      <c r="AX1" s="3" t="s">
        <v>156</v>
      </c>
      <c r="AY1" s="3" t="s">
        <v>157</v>
      </c>
      <c r="AZ1" s="3" t="s">
        <v>187</v>
      </c>
      <c r="BA1" s="3" t="s">
        <v>158</v>
      </c>
      <c r="BB1" s="3" t="s">
        <v>159</v>
      </c>
      <c r="BC1" s="3" t="s">
        <v>188</v>
      </c>
      <c r="BD1" s="3" t="s">
        <v>160</v>
      </c>
      <c r="BE1" s="3" t="s">
        <v>161</v>
      </c>
      <c r="BF1" s="3" t="s">
        <v>189</v>
      </c>
      <c r="BG1" s="3" t="s">
        <v>162</v>
      </c>
      <c r="BH1" s="3" t="s">
        <v>163</v>
      </c>
      <c r="BI1" s="3" t="s">
        <v>190</v>
      </c>
      <c r="BJ1" s="3" t="s">
        <v>164</v>
      </c>
      <c r="BK1" s="3" t="s">
        <v>165</v>
      </c>
      <c r="BL1" s="3" t="s">
        <v>191</v>
      </c>
      <c r="BM1" s="3" t="s">
        <v>166</v>
      </c>
      <c r="BN1" s="3" t="s">
        <v>167</v>
      </c>
      <c r="BO1" s="3" t="s">
        <v>192</v>
      </c>
      <c r="BP1" s="3" t="s">
        <v>168</v>
      </c>
      <c r="BQ1" s="3" t="s">
        <v>169</v>
      </c>
      <c r="BR1" s="3" t="s">
        <v>193</v>
      </c>
      <c r="BU1" s="3"/>
      <c r="BV1" s="3"/>
      <c r="BW1" s="3" t="s">
        <v>130</v>
      </c>
      <c r="BX1" s="3" t="s">
        <v>131</v>
      </c>
      <c r="BY1" s="3" t="s">
        <v>142</v>
      </c>
      <c r="BZ1" s="3" t="s">
        <v>143</v>
      </c>
      <c r="CA1" s="3" t="s">
        <v>166</v>
      </c>
      <c r="CB1" s="3" t="s">
        <v>167</v>
      </c>
      <c r="CC1" s="3" t="s">
        <v>162</v>
      </c>
      <c r="CD1" s="3" t="s">
        <v>163</v>
      </c>
      <c r="CI1" s="3"/>
      <c r="CJ1" s="3"/>
    </row>
    <row r="2" spans="1:88" x14ac:dyDescent="0.25">
      <c r="A2">
        <v>1</v>
      </c>
      <c r="B2">
        <v>2.484</v>
      </c>
      <c r="C2">
        <v>12.208</v>
      </c>
      <c r="D2" s="1">
        <v>0</v>
      </c>
      <c r="E2">
        <v>6147984</v>
      </c>
      <c r="F2">
        <v>179567.7</v>
      </c>
      <c r="G2">
        <v>0</v>
      </c>
      <c r="H2" s="1">
        <v>25.324349999999999</v>
      </c>
      <c r="I2" s="1">
        <v>3.472836</v>
      </c>
      <c r="J2" s="1">
        <v>3.4018999999999999</v>
      </c>
      <c r="K2" s="1">
        <v>192.8569</v>
      </c>
      <c r="L2" s="1">
        <v>8.7333569999999998</v>
      </c>
      <c r="M2" s="1">
        <v>9.5027E-2</v>
      </c>
      <c r="N2" s="1">
        <v>610.51930000000004</v>
      </c>
      <c r="O2" s="1">
        <v>45.770560000000003</v>
      </c>
      <c r="P2" s="1">
        <v>0</v>
      </c>
      <c r="Q2" s="1">
        <v>13.919890000000001</v>
      </c>
      <c r="R2" s="1">
        <v>2.543612</v>
      </c>
      <c r="S2" s="1">
        <v>0.17074</v>
      </c>
      <c r="T2" s="1">
        <v>2008.116</v>
      </c>
      <c r="U2" s="1">
        <v>122.02079999999999</v>
      </c>
      <c r="V2" s="1">
        <v>4.8578999999999999</v>
      </c>
      <c r="W2" s="1">
        <v>591.94590000000005</v>
      </c>
      <c r="X2" s="1">
        <v>14.99184</v>
      </c>
      <c r="Y2" s="1">
        <v>0.62871999999999995</v>
      </c>
      <c r="Z2" s="1">
        <v>28482.15</v>
      </c>
      <c r="AA2" s="1">
        <v>882.87040000000002</v>
      </c>
      <c r="AB2" s="1">
        <v>0</v>
      </c>
      <c r="AC2" s="1">
        <v>44.994599999999998</v>
      </c>
      <c r="AD2" s="1">
        <v>1.7377800000000001</v>
      </c>
      <c r="AE2" s="1">
        <v>0</v>
      </c>
      <c r="AF2" s="1">
        <v>122.7989</v>
      </c>
      <c r="AG2" s="1">
        <v>4.3383010000000004</v>
      </c>
      <c r="AH2" s="1">
        <v>1.5871E-2</v>
      </c>
      <c r="AI2" s="1">
        <v>12598.9</v>
      </c>
      <c r="AJ2" s="1">
        <v>393.44099999999997</v>
      </c>
      <c r="AK2" s="1">
        <v>4.7495999999999997E-2</v>
      </c>
      <c r="AL2" s="1">
        <v>1162.6980000000001</v>
      </c>
      <c r="AM2" s="1">
        <v>35.779249999999998</v>
      </c>
      <c r="AN2" s="1">
        <v>0</v>
      </c>
      <c r="AO2" s="1">
        <v>4069.6950000000002</v>
      </c>
      <c r="AP2" s="1">
        <v>122.6177</v>
      </c>
      <c r="AQ2" s="1">
        <v>3.0837E-2</v>
      </c>
      <c r="AR2" s="1">
        <v>431.46210000000002</v>
      </c>
      <c r="AS2" s="1">
        <v>12.68568</v>
      </c>
      <c r="AT2" s="1">
        <v>7.6043999999999999E-3</v>
      </c>
      <c r="AU2" s="1">
        <v>890.87609999999995</v>
      </c>
      <c r="AV2" s="1">
        <v>28.329170000000001</v>
      </c>
      <c r="AW2" s="1">
        <v>0</v>
      </c>
      <c r="AX2" s="1">
        <v>93.895910000000001</v>
      </c>
      <c r="AY2" s="1">
        <v>2.6663459999999999</v>
      </c>
      <c r="AZ2" s="1">
        <v>5.0526E-3</v>
      </c>
      <c r="BA2" s="1">
        <v>503.39330000000001</v>
      </c>
      <c r="BB2" s="1">
        <v>14.57377</v>
      </c>
      <c r="BC2" s="1">
        <v>2.3220000000000001E-2</v>
      </c>
      <c r="BD2" s="1">
        <v>39.287170000000003</v>
      </c>
      <c r="BE2" s="1">
        <v>1.144353</v>
      </c>
      <c r="BF2" s="1">
        <v>4.8367000000000002E-3</v>
      </c>
      <c r="BG2" s="1">
        <v>381.79469999999998</v>
      </c>
      <c r="BH2" s="1">
        <v>14.4832</v>
      </c>
      <c r="BI2" s="1">
        <v>3.8144</v>
      </c>
      <c r="BJ2" s="1">
        <v>2844.0210000000002</v>
      </c>
      <c r="BK2" s="1">
        <v>75.914270000000002</v>
      </c>
      <c r="BL2" s="1">
        <v>2.3217000000000002E-2</v>
      </c>
      <c r="BM2" s="1">
        <v>126115.3</v>
      </c>
      <c r="BN2" s="1">
        <v>3367.355</v>
      </c>
      <c r="BO2" s="1">
        <v>5.4162000000000004E-3</v>
      </c>
      <c r="BP2" s="1">
        <v>2808.0279999999998</v>
      </c>
      <c r="BQ2" s="1">
        <v>90.024320000000003</v>
      </c>
      <c r="BR2" s="1">
        <v>6.1656999999999997E-3</v>
      </c>
      <c r="BW2" s="1">
        <v>192.8569</v>
      </c>
      <c r="BX2" s="1">
        <v>8.7333569999999998</v>
      </c>
      <c r="BY2" s="1">
        <v>44.994599999999998</v>
      </c>
      <c r="BZ2" s="1">
        <v>1.7377800000000001</v>
      </c>
      <c r="CA2" s="1">
        <v>126115.3</v>
      </c>
      <c r="CB2" s="1">
        <v>3367.355</v>
      </c>
      <c r="CC2" s="1">
        <v>381.79469999999998</v>
      </c>
      <c r="CD2" s="1">
        <v>14.4832</v>
      </c>
      <c r="CF2" s="1"/>
      <c r="CG2" s="1"/>
    </row>
    <row r="3" spans="1:88" x14ac:dyDescent="0.25">
      <c r="A3">
        <v>2</v>
      </c>
      <c r="B3">
        <v>2.4020000000000001</v>
      </c>
      <c r="C3">
        <v>12.206</v>
      </c>
      <c r="D3" s="1">
        <v>82.024386617639379</v>
      </c>
      <c r="E3">
        <v>6210591</v>
      </c>
      <c r="F3">
        <v>163693.6</v>
      </c>
      <c r="G3">
        <v>0</v>
      </c>
      <c r="H3" s="1">
        <v>5.0499029999999996</v>
      </c>
      <c r="I3" s="1">
        <v>2.3009240000000002</v>
      </c>
      <c r="J3" s="1">
        <v>4.6531000000000002</v>
      </c>
      <c r="K3" s="1">
        <v>14.653359999999999</v>
      </c>
      <c r="L3" s="1">
        <v>1.684634</v>
      </c>
      <c r="M3" s="1">
        <v>6.1903E-2</v>
      </c>
      <c r="N3" s="1">
        <v>483.84030000000001</v>
      </c>
      <c r="O3" s="1">
        <v>41.540689999999998</v>
      </c>
      <c r="P3" s="1">
        <v>0</v>
      </c>
      <c r="Q3" s="1">
        <v>4.2118029999999997</v>
      </c>
      <c r="R3" s="1">
        <v>0.35955549999999997</v>
      </c>
      <c r="S3" s="1">
        <v>0.16677</v>
      </c>
      <c r="T3" s="1">
        <v>303.69260000000003</v>
      </c>
      <c r="U3" s="1">
        <v>41.672980000000003</v>
      </c>
      <c r="V3" s="1">
        <v>5.2930999999999999</v>
      </c>
      <c r="W3" s="1">
        <v>592.57830000000001</v>
      </c>
      <c r="X3" s="1">
        <v>16.49738</v>
      </c>
      <c r="Y3" s="1">
        <v>0.76002999999999998</v>
      </c>
      <c r="Z3" s="1">
        <v>28693.54</v>
      </c>
      <c r="AA3" s="1">
        <v>838.75099999999998</v>
      </c>
      <c r="AB3" s="1">
        <v>0</v>
      </c>
      <c r="AC3" s="1">
        <v>11.400029999999999</v>
      </c>
      <c r="AD3" s="1">
        <v>0.70309650000000001</v>
      </c>
      <c r="AE3" s="1">
        <v>0</v>
      </c>
      <c r="AF3" s="1">
        <v>121.24120000000001</v>
      </c>
      <c r="AG3" s="1">
        <v>4.1672760000000002</v>
      </c>
      <c r="AH3" s="1">
        <v>1.0265E-2</v>
      </c>
      <c r="AI3" s="1">
        <v>11980.78</v>
      </c>
      <c r="AJ3" s="1">
        <v>406.71910000000003</v>
      </c>
      <c r="AK3" s="1">
        <v>4.2710999999999999E-2</v>
      </c>
      <c r="AL3" s="1">
        <v>1110.049</v>
      </c>
      <c r="AM3" s="1">
        <v>37.124110000000002</v>
      </c>
      <c r="AN3" s="1">
        <v>9.1591999999999993E-3</v>
      </c>
      <c r="AO3" s="1">
        <v>3933.4340000000002</v>
      </c>
      <c r="AP3" s="1">
        <v>119.2473</v>
      </c>
      <c r="AQ3" s="1">
        <v>4.6963999999999999E-2</v>
      </c>
      <c r="AR3" s="1">
        <v>415.654</v>
      </c>
      <c r="AS3" s="1">
        <v>12.59014</v>
      </c>
      <c r="AT3" s="1">
        <v>0</v>
      </c>
      <c r="AU3" s="1">
        <v>854.59220000000005</v>
      </c>
      <c r="AV3" s="1">
        <v>26.555</v>
      </c>
      <c r="AW3" s="1">
        <v>4.9188999999999997E-2</v>
      </c>
      <c r="AX3" s="1">
        <v>89.914559999999994</v>
      </c>
      <c r="AY3" s="1">
        <v>2.7293059999999998</v>
      </c>
      <c r="AZ3" s="1">
        <v>1.0788000000000001E-2</v>
      </c>
      <c r="BA3" s="1">
        <v>481.04259999999999</v>
      </c>
      <c r="BB3" s="1">
        <v>14.26797</v>
      </c>
      <c r="BC3" s="1">
        <v>0</v>
      </c>
      <c r="BD3" s="1">
        <v>37.143689999999999</v>
      </c>
      <c r="BE3" s="1">
        <v>0.99442750000000002</v>
      </c>
      <c r="BF3" s="1">
        <v>8.5289000000000007E-3</v>
      </c>
      <c r="BG3" s="1">
        <v>112.07250000000001</v>
      </c>
      <c r="BH3" s="1">
        <v>7.3564860000000003</v>
      </c>
      <c r="BI3" s="1">
        <v>3.0506000000000002</v>
      </c>
      <c r="BJ3" s="1">
        <v>2345.7759999999998</v>
      </c>
      <c r="BK3" s="1">
        <v>65.320989999999995</v>
      </c>
      <c r="BL3" s="1">
        <v>3.0061999999999998E-2</v>
      </c>
      <c r="BM3" s="1">
        <v>122156</v>
      </c>
      <c r="BN3" s="1">
        <v>3092.7820000000002</v>
      </c>
      <c r="BO3" s="1">
        <v>6.8088000000000003E-3</v>
      </c>
      <c r="BP3" s="1">
        <v>2854.2429999999999</v>
      </c>
      <c r="BQ3" s="1">
        <v>89.684020000000004</v>
      </c>
      <c r="BR3" s="1">
        <v>1.0246E-2</v>
      </c>
      <c r="BW3" s="1">
        <v>14.653359999999999</v>
      </c>
      <c r="BX3" s="1">
        <v>1.684634</v>
      </c>
      <c r="BY3" s="1">
        <v>11.400029999999999</v>
      </c>
      <c r="BZ3" s="1">
        <v>0.70309650000000001</v>
      </c>
      <c r="CA3" s="1">
        <v>122156</v>
      </c>
      <c r="CB3" s="1">
        <v>3092.7820000000002</v>
      </c>
      <c r="CC3" s="1">
        <v>112.07250000000001</v>
      </c>
      <c r="CD3" s="1">
        <v>7.3564860000000003</v>
      </c>
      <c r="CF3" s="1"/>
      <c r="CG3" s="1"/>
    </row>
    <row r="4" spans="1:88" x14ac:dyDescent="0.25">
      <c r="A4">
        <v>3</v>
      </c>
      <c r="B4">
        <v>2.3279999999999998</v>
      </c>
      <c r="C4">
        <v>12.178000000000001</v>
      </c>
      <c r="D4" s="1">
        <v>158.85842753848473</v>
      </c>
      <c r="E4">
        <v>6163346</v>
      </c>
      <c r="F4">
        <v>218228.9</v>
      </c>
      <c r="G4">
        <v>0</v>
      </c>
      <c r="H4" s="1">
        <v>91.777810000000002</v>
      </c>
      <c r="I4" s="1">
        <v>7.3414539999999997</v>
      </c>
      <c r="J4" s="1">
        <v>4.2594000000000003</v>
      </c>
      <c r="K4" s="1">
        <v>1.9384760000000001</v>
      </c>
      <c r="L4" s="1">
        <v>0.1999879</v>
      </c>
      <c r="M4" s="1">
        <v>8.9290999999999995E-2</v>
      </c>
      <c r="N4" s="1">
        <v>477.81439999999998</v>
      </c>
      <c r="O4" s="1">
        <v>37.920520000000003</v>
      </c>
      <c r="P4" s="1">
        <v>0</v>
      </c>
      <c r="Q4" s="1">
        <v>4.527495</v>
      </c>
      <c r="R4" s="1">
        <v>1.3514379999999999</v>
      </c>
      <c r="S4" s="1">
        <v>0.19177</v>
      </c>
      <c r="T4" s="1">
        <v>28.568670000000001</v>
      </c>
      <c r="U4" s="1">
        <v>5.9404760000000003</v>
      </c>
      <c r="V4" s="1">
        <v>4.8564999999999996</v>
      </c>
      <c r="W4" s="1">
        <v>576.81790000000001</v>
      </c>
      <c r="X4" s="1">
        <v>20.083490000000001</v>
      </c>
      <c r="Y4" s="1">
        <v>0.73289000000000004</v>
      </c>
      <c r="Z4" s="1">
        <v>25750.99</v>
      </c>
      <c r="AA4" s="1">
        <v>730.17719999999997</v>
      </c>
      <c r="AB4" s="1">
        <v>0</v>
      </c>
      <c r="AC4" s="1">
        <v>6.0190570000000001</v>
      </c>
      <c r="AD4" s="1">
        <v>0.62301189999999995</v>
      </c>
      <c r="AE4" s="1">
        <v>0</v>
      </c>
      <c r="AF4" s="1">
        <v>114.07729999999999</v>
      </c>
      <c r="AG4" s="1">
        <v>4.2876709999999996</v>
      </c>
      <c r="AH4" s="1">
        <v>1.1578E-2</v>
      </c>
      <c r="AI4" s="1">
        <v>11463.14</v>
      </c>
      <c r="AJ4" s="1">
        <v>464.57330000000002</v>
      </c>
      <c r="AK4" s="1">
        <v>8.1210000000000004E-2</v>
      </c>
      <c r="AL4" s="1">
        <v>1066.777</v>
      </c>
      <c r="AM4" s="1">
        <v>40.639009999999999</v>
      </c>
      <c r="AN4" s="1">
        <v>7.3876999999999996E-3</v>
      </c>
      <c r="AO4" s="1">
        <v>3758.77</v>
      </c>
      <c r="AP4" s="1">
        <v>140.11070000000001</v>
      </c>
      <c r="AQ4" s="1">
        <v>4.3664000000000001E-2</v>
      </c>
      <c r="AR4" s="1">
        <v>394.64299999999997</v>
      </c>
      <c r="AS4" s="1">
        <v>15.314310000000001</v>
      </c>
      <c r="AT4" s="1">
        <v>7.7127000000000003E-3</v>
      </c>
      <c r="AU4" s="1">
        <v>810.40020000000004</v>
      </c>
      <c r="AV4" s="1">
        <v>30.472329999999999</v>
      </c>
      <c r="AW4" s="1">
        <v>2.5037E-2</v>
      </c>
      <c r="AX4" s="1">
        <v>82.500529999999998</v>
      </c>
      <c r="AY4" s="1">
        <v>2.9850859999999999</v>
      </c>
      <c r="AZ4" s="1">
        <v>1.0026999999999999E-2</v>
      </c>
      <c r="BA4" s="1">
        <v>442.68860000000001</v>
      </c>
      <c r="BB4" s="1">
        <v>14.74305</v>
      </c>
      <c r="BC4" s="1">
        <v>0</v>
      </c>
      <c r="BD4" s="1">
        <v>34.18094</v>
      </c>
      <c r="BE4" s="1">
        <v>1.106968</v>
      </c>
      <c r="BF4" s="1">
        <v>0</v>
      </c>
      <c r="BG4" s="1">
        <v>41.937800000000003</v>
      </c>
      <c r="BH4" s="1">
        <v>7.4694630000000002</v>
      </c>
      <c r="BI4" s="1">
        <v>2.8721999999999999</v>
      </c>
      <c r="BJ4" s="1">
        <v>2455.567</v>
      </c>
      <c r="BK4" s="1">
        <v>75.156790000000001</v>
      </c>
      <c r="BL4" s="1">
        <v>5.2698000000000002E-2</v>
      </c>
      <c r="BM4" s="1">
        <v>126819.9</v>
      </c>
      <c r="BN4" s="1">
        <v>3899.1089999999999</v>
      </c>
      <c r="BO4" s="1">
        <v>0.75775000000000003</v>
      </c>
      <c r="BP4" s="1">
        <v>2711.0659999999998</v>
      </c>
      <c r="BQ4" s="1">
        <v>83.155019999999993</v>
      </c>
      <c r="BR4" s="1">
        <v>4.4977999999999997E-3</v>
      </c>
      <c r="BW4" s="1">
        <v>1.9384760000000001</v>
      </c>
      <c r="BX4" s="1">
        <v>0.1999879</v>
      </c>
      <c r="BY4" s="1">
        <v>6.0190570000000001</v>
      </c>
      <c r="BZ4" s="1">
        <v>0.62301189999999995</v>
      </c>
      <c r="CA4" s="1">
        <v>126819.9</v>
      </c>
      <c r="CB4" s="1">
        <v>3899.1089999999999</v>
      </c>
      <c r="CC4" s="1">
        <v>41.937800000000003</v>
      </c>
      <c r="CD4" s="1">
        <v>7.4694630000000002</v>
      </c>
      <c r="CF4" s="1"/>
      <c r="CG4" s="1"/>
    </row>
    <row r="5" spans="1:88" x14ac:dyDescent="0.25">
      <c r="A5">
        <v>4</v>
      </c>
      <c r="B5">
        <v>2.2599999999999998</v>
      </c>
      <c r="C5">
        <v>12.159000000000001</v>
      </c>
      <c r="D5" s="1">
        <v>229.29675095822887</v>
      </c>
      <c r="E5">
        <v>6092800</v>
      </c>
      <c r="F5">
        <v>167996.1</v>
      </c>
      <c r="G5">
        <v>0</v>
      </c>
      <c r="H5" s="1">
        <v>107.51479999999999</v>
      </c>
      <c r="I5" s="1">
        <v>6.4514889999999996</v>
      </c>
      <c r="J5" s="1">
        <v>5.5658000000000003</v>
      </c>
      <c r="K5" s="1">
        <v>1.2593319999999999</v>
      </c>
      <c r="L5" s="1">
        <v>0.139214</v>
      </c>
      <c r="M5" s="1">
        <v>9.9418000000000006E-2</v>
      </c>
      <c r="N5" s="1">
        <v>483.20690000000002</v>
      </c>
      <c r="O5" s="1">
        <v>36.51088</v>
      </c>
      <c r="P5" s="1">
        <v>0</v>
      </c>
      <c r="Q5" s="1">
        <v>1.3844080000000001</v>
      </c>
      <c r="R5" s="1">
        <v>0.14214379999999999</v>
      </c>
      <c r="S5" s="1">
        <v>0.19905999999999999</v>
      </c>
      <c r="T5" s="1">
        <v>7.6874279999999997</v>
      </c>
      <c r="U5" s="1">
        <v>2.4534590000000001</v>
      </c>
      <c r="V5" s="1">
        <v>4.96</v>
      </c>
      <c r="W5" s="1">
        <v>610.05269999999996</v>
      </c>
      <c r="X5" s="1">
        <v>20.342790000000001</v>
      </c>
      <c r="Y5" s="1">
        <v>0.84392</v>
      </c>
      <c r="Z5" s="1">
        <v>28979.02</v>
      </c>
      <c r="AA5" s="1">
        <v>858.75149999999996</v>
      </c>
      <c r="AB5" s="1">
        <v>0</v>
      </c>
      <c r="AC5" s="1">
        <v>2.028578</v>
      </c>
      <c r="AD5" s="29">
        <v>0.26888240000000002</v>
      </c>
      <c r="AE5" s="1">
        <v>5.1880000000000003E-2</v>
      </c>
      <c r="AF5" s="1">
        <v>116.9205</v>
      </c>
      <c r="AG5" s="1">
        <v>4.4447260000000002</v>
      </c>
      <c r="AH5" s="1">
        <v>0</v>
      </c>
      <c r="AI5" s="1">
        <v>11708.04</v>
      </c>
      <c r="AJ5" s="1">
        <v>421.75360000000001</v>
      </c>
      <c r="AK5" s="1">
        <v>4.7019999999999999E-2</v>
      </c>
      <c r="AL5" s="1">
        <v>1096.7719999999999</v>
      </c>
      <c r="AM5" s="1">
        <v>35.185420000000001</v>
      </c>
      <c r="AN5" s="1">
        <v>0</v>
      </c>
      <c r="AO5" s="1">
        <v>3901.915</v>
      </c>
      <c r="AP5" s="1">
        <v>116.9932</v>
      </c>
      <c r="AQ5" s="1">
        <v>0</v>
      </c>
      <c r="AR5" s="1">
        <v>416.77050000000003</v>
      </c>
      <c r="AS5" s="1">
        <v>14.010759999999999</v>
      </c>
      <c r="AT5" s="1">
        <v>1.0519000000000001E-2</v>
      </c>
      <c r="AU5" s="1">
        <v>865.3107</v>
      </c>
      <c r="AV5" s="1">
        <v>29.47935</v>
      </c>
      <c r="AW5" s="1">
        <v>4.1314999999999998E-2</v>
      </c>
      <c r="AX5" s="1">
        <v>88.875730000000004</v>
      </c>
      <c r="AY5" s="1">
        <v>3.0565190000000002</v>
      </c>
      <c r="AZ5" s="1">
        <v>0</v>
      </c>
      <c r="BA5" s="1">
        <v>480.13549999999998</v>
      </c>
      <c r="BB5" s="1">
        <v>17.040430000000001</v>
      </c>
      <c r="BC5" s="1">
        <v>0</v>
      </c>
      <c r="BD5" s="1">
        <v>36.909959999999998</v>
      </c>
      <c r="BE5" s="1">
        <v>1.2071190000000001</v>
      </c>
      <c r="BF5" s="1">
        <v>6.7121000000000004E-3</v>
      </c>
      <c r="BG5" s="1">
        <v>4.7790119999999998</v>
      </c>
      <c r="BH5" s="1">
        <v>2.0287510000000002</v>
      </c>
      <c r="BI5" s="1">
        <v>2.9272999999999998</v>
      </c>
      <c r="BJ5" s="1">
        <v>2300.424</v>
      </c>
      <c r="BK5" s="1">
        <v>85.207340000000002</v>
      </c>
      <c r="BL5" s="1">
        <v>4.4012000000000003E-2</v>
      </c>
      <c r="BM5" s="1">
        <v>122077.5</v>
      </c>
      <c r="BN5" s="1">
        <v>3898.9859999999999</v>
      </c>
      <c r="BO5" s="1">
        <v>9.0560999999999992E-3</v>
      </c>
      <c r="BP5" s="1">
        <v>2828.4050000000002</v>
      </c>
      <c r="BQ5" s="1">
        <v>100.92440000000001</v>
      </c>
      <c r="BR5" s="1">
        <v>6.1345999999999996E-3</v>
      </c>
      <c r="BW5" s="1">
        <v>1.2593319999999999</v>
      </c>
      <c r="BX5" s="1">
        <v>0.139214</v>
      </c>
      <c r="BY5" s="1">
        <v>2.028578</v>
      </c>
      <c r="BZ5" s="1">
        <v>0.26888240000000002</v>
      </c>
      <c r="CA5" s="1">
        <v>122077.5</v>
      </c>
      <c r="CB5" s="1">
        <v>3898.9859999999999</v>
      </c>
      <c r="CC5" s="1">
        <v>4.7790119999999998</v>
      </c>
      <c r="CD5" s="1">
        <v>2.0287510000000002</v>
      </c>
      <c r="CF5" s="1"/>
      <c r="CG5" s="1"/>
    </row>
    <row r="6" spans="1:88" x14ac:dyDescent="0.25">
      <c r="A6">
        <v>5</v>
      </c>
      <c r="B6">
        <v>2.1720000000000002</v>
      </c>
      <c r="C6">
        <v>12.138</v>
      </c>
      <c r="D6" s="1">
        <v>319.75615709474607</v>
      </c>
      <c r="E6">
        <v>6053208</v>
      </c>
      <c r="F6">
        <v>183109.7</v>
      </c>
      <c r="G6">
        <v>0</v>
      </c>
      <c r="H6" s="1">
        <v>6.5469379999999999</v>
      </c>
      <c r="I6" s="1">
        <v>4.0302980000000002</v>
      </c>
      <c r="J6" s="1">
        <v>4.4298000000000002</v>
      </c>
      <c r="K6" s="1">
        <v>0.73243820000000004</v>
      </c>
      <c r="L6" s="1">
        <v>0.17464450000000001</v>
      </c>
      <c r="M6" s="1">
        <v>0.10363</v>
      </c>
      <c r="N6" s="1">
        <v>451.46280000000002</v>
      </c>
      <c r="O6" s="1">
        <v>38.925280000000001</v>
      </c>
      <c r="P6" s="1">
        <v>0</v>
      </c>
      <c r="Q6" s="1">
        <v>2.4094720000000001</v>
      </c>
      <c r="R6" s="1">
        <v>0.51195069999999998</v>
      </c>
      <c r="S6" s="1">
        <v>0.19991999999999999</v>
      </c>
      <c r="T6" s="1">
        <v>17.658580000000001</v>
      </c>
      <c r="U6" s="1">
        <v>4.34938</v>
      </c>
      <c r="V6" s="1">
        <v>5.9763000000000002</v>
      </c>
      <c r="W6" s="1">
        <v>611.01260000000002</v>
      </c>
      <c r="X6" s="1">
        <v>20.818580000000001</v>
      </c>
      <c r="Y6" s="1">
        <v>0.69596999999999998</v>
      </c>
      <c r="Z6" s="1">
        <v>28646.11</v>
      </c>
      <c r="AA6" s="1">
        <v>1010.9059999999999</v>
      </c>
      <c r="AB6" s="1">
        <v>0</v>
      </c>
      <c r="AC6" s="1">
        <v>2.4228299999999998</v>
      </c>
      <c r="AD6" s="1">
        <v>0.79623980000000005</v>
      </c>
      <c r="AE6" s="1">
        <v>0</v>
      </c>
      <c r="AF6" s="1">
        <v>115.9384</v>
      </c>
      <c r="AG6" s="1">
        <v>5.0961809999999996</v>
      </c>
      <c r="AH6" s="1">
        <v>1.4342000000000001E-2</v>
      </c>
      <c r="AI6" s="1">
        <v>11750.55</v>
      </c>
      <c r="AJ6" s="1">
        <v>508.37560000000002</v>
      </c>
      <c r="AK6" s="1">
        <v>0</v>
      </c>
      <c r="AL6" s="1">
        <v>1109.7449999999999</v>
      </c>
      <c r="AM6" s="1">
        <v>40.320300000000003</v>
      </c>
      <c r="AN6" s="1">
        <v>9.1521999999999992E-3</v>
      </c>
      <c r="AO6" s="1">
        <v>3889.8890000000001</v>
      </c>
      <c r="AP6" s="1">
        <v>132.6866</v>
      </c>
      <c r="AQ6" s="1">
        <v>0</v>
      </c>
      <c r="AR6" s="1">
        <v>416.6112</v>
      </c>
      <c r="AS6" s="1">
        <v>14.56934</v>
      </c>
      <c r="AT6" s="1">
        <v>0</v>
      </c>
      <c r="AU6" s="1">
        <v>864.17629999999997</v>
      </c>
      <c r="AV6" s="1">
        <v>30.36919</v>
      </c>
      <c r="AW6" s="1">
        <v>3.1021E-2</v>
      </c>
      <c r="AX6" s="1">
        <v>91.164850000000001</v>
      </c>
      <c r="AY6" s="1">
        <v>2.9179469999999998</v>
      </c>
      <c r="AZ6" s="1">
        <v>0</v>
      </c>
      <c r="BA6" s="1">
        <v>501.8578</v>
      </c>
      <c r="BB6" s="1">
        <v>13.70936</v>
      </c>
      <c r="BC6" s="1">
        <v>0</v>
      </c>
      <c r="BD6" s="1">
        <v>39.00047</v>
      </c>
      <c r="BE6" s="1">
        <v>1.0781499999999999</v>
      </c>
      <c r="BF6" s="1">
        <v>0</v>
      </c>
      <c r="BG6" s="1">
        <v>10.46706</v>
      </c>
      <c r="BH6" s="1">
        <v>2.6047440000000002</v>
      </c>
      <c r="BI6" s="1">
        <v>2.6804999999999999</v>
      </c>
      <c r="BJ6" s="1">
        <v>2416.8029999999999</v>
      </c>
      <c r="BK6" s="1">
        <v>91.454369999999997</v>
      </c>
      <c r="BL6" s="1">
        <v>3.6648E-2</v>
      </c>
      <c r="BM6" s="1">
        <v>129084.7</v>
      </c>
      <c r="BN6" s="1">
        <v>4758.8230000000003</v>
      </c>
      <c r="BO6" s="1">
        <v>1.1386E-2</v>
      </c>
      <c r="BP6" s="1">
        <v>2934.6309999999999</v>
      </c>
      <c r="BQ6" s="1">
        <v>110.5234</v>
      </c>
      <c r="BR6" s="1">
        <v>0</v>
      </c>
      <c r="BW6" s="1">
        <v>0.73243820000000004</v>
      </c>
      <c r="BX6" s="1">
        <v>0.17464450000000001</v>
      </c>
      <c r="BY6" s="1">
        <v>2.4228299999999998</v>
      </c>
      <c r="BZ6" s="1">
        <v>0.79623980000000005</v>
      </c>
      <c r="CA6" s="1">
        <v>129084.7</v>
      </c>
      <c r="CB6" s="1">
        <v>4758.8230000000003</v>
      </c>
      <c r="CC6" s="1">
        <v>10.46706</v>
      </c>
      <c r="CD6" s="1">
        <v>2.6047440000000002</v>
      </c>
      <c r="CF6" s="1"/>
      <c r="CG6" s="1"/>
    </row>
    <row r="7" spans="1:88" x14ac:dyDescent="0.25">
      <c r="A7">
        <v>6</v>
      </c>
      <c r="B7">
        <v>2.1070000000000002</v>
      </c>
      <c r="C7">
        <v>12.12</v>
      </c>
      <c r="D7" s="1">
        <v>387.13434360697062</v>
      </c>
      <c r="E7">
        <v>6150987</v>
      </c>
      <c r="F7">
        <v>175703.7</v>
      </c>
      <c r="G7">
        <v>0</v>
      </c>
      <c r="H7" s="1">
        <v>65.262079999999997</v>
      </c>
      <c r="I7" s="1">
        <v>5.1555400000000002</v>
      </c>
      <c r="J7" s="1">
        <v>4.1623999999999999</v>
      </c>
      <c r="K7" s="1">
        <v>16.216670000000001</v>
      </c>
      <c r="L7" s="1">
        <v>2.5653820000000001</v>
      </c>
      <c r="M7" s="1">
        <v>0.11089</v>
      </c>
      <c r="N7" s="1">
        <v>556.64070000000004</v>
      </c>
      <c r="O7" s="1">
        <v>46.281460000000003</v>
      </c>
      <c r="P7" s="1">
        <v>0</v>
      </c>
      <c r="Q7" s="1">
        <v>5.176596</v>
      </c>
      <c r="R7" s="1">
        <v>0.9374922</v>
      </c>
      <c r="S7" s="1">
        <v>0.18586</v>
      </c>
      <c r="T7" s="1">
        <v>406.88350000000003</v>
      </c>
      <c r="U7" s="1">
        <v>75.074550000000002</v>
      </c>
      <c r="V7" s="1">
        <v>5.0201000000000002</v>
      </c>
      <c r="W7" s="1">
        <v>598.69669999999996</v>
      </c>
      <c r="X7" s="1">
        <v>16.580480000000001</v>
      </c>
      <c r="Y7" s="1">
        <v>0.57394999999999996</v>
      </c>
      <c r="Z7" s="1">
        <v>27522.07</v>
      </c>
      <c r="AA7" s="1">
        <v>711.51070000000004</v>
      </c>
      <c r="AB7" s="1">
        <v>0</v>
      </c>
      <c r="AC7" s="1">
        <v>15.02901</v>
      </c>
      <c r="AD7" s="1">
        <v>1.785579</v>
      </c>
      <c r="AE7" s="1">
        <v>4.5519999999999998E-2</v>
      </c>
      <c r="AF7" s="1">
        <v>110.6606</v>
      </c>
      <c r="AG7" s="1">
        <v>3.8875479999999998</v>
      </c>
      <c r="AH7" s="1">
        <v>9.9234000000000006E-3</v>
      </c>
      <c r="AI7" s="1">
        <v>11566.47</v>
      </c>
      <c r="AJ7" s="1">
        <v>388.1139</v>
      </c>
      <c r="AK7" s="1">
        <v>4.1280999999999998E-2</v>
      </c>
      <c r="AL7" s="1">
        <v>1072.085</v>
      </c>
      <c r="AM7" s="1">
        <v>32.71669</v>
      </c>
      <c r="AN7" s="1">
        <v>6.3325999999999999E-3</v>
      </c>
      <c r="AO7" s="1">
        <v>3794.4250000000002</v>
      </c>
      <c r="AP7" s="1">
        <v>97.798019999999994</v>
      </c>
      <c r="AQ7" s="1">
        <v>2.683E-2</v>
      </c>
      <c r="AR7" s="1">
        <v>408.64359999999999</v>
      </c>
      <c r="AS7" s="1">
        <v>12.34587</v>
      </c>
      <c r="AT7" s="1">
        <v>1.5906E-2</v>
      </c>
      <c r="AU7" s="1">
        <v>830.44579999999996</v>
      </c>
      <c r="AV7" s="1">
        <v>25.969449999999998</v>
      </c>
      <c r="AW7" s="1">
        <v>2.1465000000000001E-2</v>
      </c>
      <c r="AX7" s="1">
        <v>87.427520000000001</v>
      </c>
      <c r="AY7" s="1">
        <v>2.830104</v>
      </c>
      <c r="AZ7" s="1">
        <v>6.1548000000000002E-3</v>
      </c>
      <c r="BA7" s="1">
        <v>497.51859999999999</v>
      </c>
      <c r="BB7" s="1">
        <v>13.583500000000001</v>
      </c>
      <c r="BC7" s="1">
        <v>2.8305E-2</v>
      </c>
      <c r="BD7" s="1">
        <v>39.795589999999997</v>
      </c>
      <c r="BE7" s="1">
        <v>1.330489</v>
      </c>
      <c r="BF7" s="1">
        <v>5.8907999999999999E-3</v>
      </c>
      <c r="BG7" s="1">
        <v>137.80510000000001</v>
      </c>
      <c r="BH7" s="1">
        <v>21.57311</v>
      </c>
      <c r="BI7" s="1">
        <v>3.0804999999999998</v>
      </c>
      <c r="BJ7" s="1">
        <v>2552.2269999999999</v>
      </c>
      <c r="BK7" s="1">
        <v>83.779269999999997</v>
      </c>
      <c r="BL7" s="1">
        <v>4.5746000000000002E-2</v>
      </c>
      <c r="BM7" s="1">
        <v>126012.5</v>
      </c>
      <c r="BN7" s="1">
        <v>3456.8359999999998</v>
      </c>
      <c r="BO7" s="1">
        <v>6.5792999999999997E-3</v>
      </c>
      <c r="BP7" s="1">
        <v>2749.3270000000002</v>
      </c>
      <c r="BQ7" s="1">
        <v>88.654319999999998</v>
      </c>
      <c r="BR7" s="1">
        <v>6.5361999999999998E-3</v>
      </c>
      <c r="BW7" s="1">
        <v>16.216670000000001</v>
      </c>
      <c r="BX7" s="1">
        <v>2.5653820000000001</v>
      </c>
      <c r="BY7" s="1">
        <v>15.02901</v>
      </c>
      <c r="BZ7" s="1">
        <v>1.785579</v>
      </c>
      <c r="CA7" s="1">
        <v>126012.5</v>
      </c>
      <c r="CB7" s="1">
        <v>3456.8359999999998</v>
      </c>
      <c r="CC7" s="1">
        <v>137.80510000000001</v>
      </c>
      <c r="CD7" s="1">
        <v>21.57311</v>
      </c>
      <c r="CF7" s="1"/>
      <c r="CG7" s="1"/>
    </row>
    <row r="8" spans="1:88" x14ac:dyDescent="0.25">
      <c r="A8">
        <v>7</v>
      </c>
      <c r="B8">
        <v>2.032</v>
      </c>
      <c r="C8">
        <v>12.087</v>
      </c>
      <c r="D8" s="1">
        <v>467.91559067848988</v>
      </c>
      <c r="E8">
        <v>6043992</v>
      </c>
      <c r="F8">
        <v>211724.6</v>
      </c>
      <c r="G8">
        <v>0</v>
      </c>
      <c r="H8" s="1">
        <v>52.157139999999998</v>
      </c>
      <c r="I8" s="1">
        <v>4.7804739999999999</v>
      </c>
      <c r="J8" s="1">
        <v>4.8662000000000001</v>
      </c>
      <c r="K8" s="1">
        <v>155.4888</v>
      </c>
      <c r="L8" s="1">
        <v>28.349260000000001</v>
      </c>
      <c r="M8" s="1">
        <v>0.11667</v>
      </c>
      <c r="N8" s="1">
        <v>936.54459999999995</v>
      </c>
      <c r="O8" s="1">
        <v>138.3604</v>
      </c>
      <c r="P8" s="1">
        <v>0</v>
      </c>
      <c r="Q8" s="1">
        <v>11.11558</v>
      </c>
      <c r="R8" s="1">
        <v>1.2529779999999999</v>
      </c>
      <c r="S8" s="1">
        <v>0.17757000000000001</v>
      </c>
      <c r="T8" s="1">
        <v>1482.546</v>
      </c>
      <c r="U8" s="1">
        <v>217.02699999999999</v>
      </c>
      <c r="V8" s="1">
        <v>5.4706000000000001</v>
      </c>
      <c r="W8" s="1">
        <v>589.06500000000005</v>
      </c>
      <c r="X8" s="1">
        <v>18.439620000000001</v>
      </c>
      <c r="Y8" s="1">
        <v>0.77615000000000001</v>
      </c>
      <c r="Z8" s="1">
        <v>27741.7</v>
      </c>
      <c r="AA8" s="1">
        <v>832.70510000000002</v>
      </c>
      <c r="AB8" s="1">
        <v>1.881E-2</v>
      </c>
      <c r="AC8" s="1">
        <v>117.1768</v>
      </c>
      <c r="AD8" s="1">
        <v>17.597829999999998</v>
      </c>
      <c r="AE8" s="1">
        <v>5.1468E-2</v>
      </c>
      <c r="AF8" s="1">
        <v>111.62569999999999</v>
      </c>
      <c r="AG8" s="1">
        <v>3.5625840000000002</v>
      </c>
      <c r="AH8" s="1">
        <v>0</v>
      </c>
      <c r="AI8" s="1">
        <v>11532.48</v>
      </c>
      <c r="AJ8" s="1">
        <v>374.64429999999999</v>
      </c>
      <c r="AK8" s="1">
        <v>4.6691999999999997E-2</v>
      </c>
      <c r="AL8" s="1">
        <v>1080.8520000000001</v>
      </c>
      <c r="AM8" s="1">
        <v>34.097340000000003</v>
      </c>
      <c r="AN8" s="1">
        <v>0</v>
      </c>
      <c r="AO8" s="1">
        <v>3851.7069999999999</v>
      </c>
      <c r="AP8" s="1">
        <v>125.7332</v>
      </c>
      <c r="AQ8" s="1">
        <v>3.0353999999999999E-2</v>
      </c>
      <c r="AR8" s="1">
        <v>422.55619999999999</v>
      </c>
      <c r="AS8" s="1">
        <v>14.67023</v>
      </c>
      <c r="AT8" s="1">
        <v>0</v>
      </c>
      <c r="AU8" s="1">
        <v>906.31200000000001</v>
      </c>
      <c r="AV8" s="1">
        <v>29.443639999999998</v>
      </c>
      <c r="AW8" s="1">
        <v>0</v>
      </c>
      <c r="AX8" s="1">
        <v>97.840689999999995</v>
      </c>
      <c r="AY8" s="1">
        <v>3.2427359999999998</v>
      </c>
      <c r="AZ8" s="1">
        <v>6.9604000000000003E-3</v>
      </c>
      <c r="BA8" s="1">
        <v>551.90089999999998</v>
      </c>
      <c r="BB8" s="1">
        <v>18.929400000000001</v>
      </c>
      <c r="BC8" s="1">
        <v>0</v>
      </c>
      <c r="BD8" s="1">
        <v>47.068820000000002</v>
      </c>
      <c r="BE8" s="1">
        <v>1.9146129999999999</v>
      </c>
      <c r="BF8" s="1">
        <v>6.6616000000000002E-3</v>
      </c>
      <c r="BG8" s="1">
        <v>930.83820000000003</v>
      </c>
      <c r="BH8" s="1">
        <v>150.881</v>
      </c>
      <c r="BI8" s="1">
        <v>2.7397</v>
      </c>
      <c r="BJ8" s="1">
        <v>3463.7330000000002</v>
      </c>
      <c r="BK8" s="1">
        <v>213.38329999999999</v>
      </c>
      <c r="BL8" s="1">
        <v>4.1239999999999999E-2</v>
      </c>
      <c r="BM8" s="1">
        <v>130948.5</v>
      </c>
      <c r="BN8" s="1">
        <v>3565.2379999999998</v>
      </c>
      <c r="BO8" s="1">
        <v>5.3163000000000004E-3</v>
      </c>
      <c r="BP8" s="1">
        <v>2573.8040000000001</v>
      </c>
      <c r="BQ8" s="1">
        <v>99.461550000000003</v>
      </c>
      <c r="BR8" s="1">
        <v>7.3702000000000004E-3</v>
      </c>
      <c r="BW8" s="1">
        <v>155.4888</v>
      </c>
      <c r="BX8" s="1">
        <v>28.349260000000001</v>
      </c>
      <c r="BY8" s="1">
        <v>117.1768</v>
      </c>
      <c r="BZ8" s="1">
        <v>17.597829999999998</v>
      </c>
      <c r="CA8" s="1">
        <v>130948.5</v>
      </c>
      <c r="CB8" s="1">
        <v>3565.2379999999998</v>
      </c>
      <c r="CC8" s="1">
        <v>930.83820000000003</v>
      </c>
      <c r="CD8" s="1">
        <v>150.881</v>
      </c>
      <c r="CF8" s="1"/>
      <c r="CG8" s="1"/>
    </row>
    <row r="9" spans="1:88" x14ac:dyDescent="0.25">
      <c r="A9">
        <v>8</v>
      </c>
      <c r="B9">
        <v>1.9530000000000001</v>
      </c>
      <c r="C9">
        <v>12.087</v>
      </c>
      <c r="D9" s="1">
        <v>544.61178834101645</v>
      </c>
      <c r="E9">
        <v>6000009</v>
      </c>
      <c r="F9">
        <v>207209.8</v>
      </c>
      <c r="G9">
        <v>0</v>
      </c>
      <c r="H9" s="1">
        <v>41.404530000000001</v>
      </c>
      <c r="I9" s="1">
        <v>4.7738750000000003</v>
      </c>
      <c r="J9" s="1">
        <v>4.3525999999999998</v>
      </c>
      <c r="K9" s="1">
        <v>113.65649999999999</v>
      </c>
      <c r="L9" s="1">
        <v>19.459199999999999</v>
      </c>
      <c r="M9" s="1">
        <v>0.12967000000000001</v>
      </c>
      <c r="N9" s="1">
        <v>1012.5410000000001</v>
      </c>
      <c r="O9" s="1">
        <v>110.7418</v>
      </c>
      <c r="P9" s="1">
        <v>0</v>
      </c>
      <c r="Q9" s="1">
        <v>15.013070000000001</v>
      </c>
      <c r="R9" s="1">
        <v>1.947247</v>
      </c>
      <c r="S9" s="1">
        <v>0.15898999999999999</v>
      </c>
      <c r="T9" s="1">
        <v>2153.8130000000001</v>
      </c>
      <c r="U9" s="1">
        <v>306.5788</v>
      </c>
      <c r="V9" s="1">
        <v>4.6368999999999998</v>
      </c>
      <c r="W9" s="1">
        <v>580.06370000000004</v>
      </c>
      <c r="X9" s="1">
        <v>17.036770000000001</v>
      </c>
      <c r="Y9" s="1">
        <v>0.54249999999999998</v>
      </c>
      <c r="Z9" s="1">
        <v>26868.15</v>
      </c>
      <c r="AA9" s="1">
        <v>805.94770000000005</v>
      </c>
      <c r="AB9" s="1">
        <v>0</v>
      </c>
      <c r="AC9" s="1">
        <v>67.807959999999994</v>
      </c>
      <c r="AD9" s="1">
        <v>10.511469999999999</v>
      </c>
      <c r="AE9" s="1">
        <v>3.8662000000000002E-2</v>
      </c>
      <c r="AF9" s="1">
        <v>114.892</v>
      </c>
      <c r="AG9" s="1">
        <v>4.7172549999999998</v>
      </c>
      <c r="AH9" s="1">
        <v>0</v>
      </c>
      <c r="AI9" s="1">
        <v>11578.07</v>
      </c>
      <c r="AJ9" s="1">
        <v>419.49880000000002</v>
      </c>
      <c r="AK9" s="1">
        <v>0</v>
      </c>
      <c r="AL9" s="1">
        <v>1084.0630000000001</v>
      </c>
      <c r="AM9" s="1">
        <v>36.219900000000003</v>
      </c>
      <c r="AN9" s="1">
        <v>1.1636000000000001E-2</v>
      </c>
      <c r="AO9" s="1">
        <v>3856.355</v>
      </c>
      <c r="AP9" s="1">
        <v>116.7366</v>
      </c>
      <c r="AQ9" s="1">
        <v>4.4492999999999998E-2</v>
      </c>
      <c r="AR9" s="1">
        <v>408.91730000000001</v>
      </c>
      <c r="AS9" s="1">
        <v>13.798640000000001</v>
      </c>
      <c r="AT9" s="1">
        <v>9.5694000000000005E-3</v>
      </c>
      <c r="AU9" s="1">
        <v>844.14099999999996</v>
      </c>
      <c r="AV9" s="1">
        <v>28.350809999999999</v>
      </c>
      <c r="AW9" s="1">
        <v>2.5597000000000002E-2</v>
      </c>
      <c r="AX9" s="1">
        <v>89.502440000000007</v>
      </c>
      <c r="AY9" s="1">
        <v>3.230197</v>
      </c>
      <c r="AZ9" s="1">
        <v>0</v>
      </c>
      <c r="BA9" s="1">
        <v>504.81830000000002</v>
      </c>
      <c r="BB9" s="1">
        <v>18.68779</v>
      </c>
      <c r="BC9" s="1">
        <v>2.4056999999999999E-2</v>
      </c>
      <c r="BD9" s="1">
        <v>40.389609999999998</v>
      </c>
      <c r="BE9" s="1">
        <v>1.536449</v>
      </c>
      <c r="BF9" s="1">
        <v>7.0197999999999997E-3</v>
      </c>
      <c r="BG9" s="1">
        <v>790.51049999999998</v>
      </c>
      <c r="BH9" s="1">
        <v>123.82980000000001</v>
      </c>
      <c r="BI9" s="1">
        <v>3.0697000000000001</v>
      </c>
      <c r="BJ9" s="1">
        <v>3335.393</v>
      </c>
      <c r="BK9" s="1">
        <v>175.56219999999999</v>
      </c>
      <c r="BL9" s="1">
        <v>4.5178000000000003E-2</v>
      </c>
      <c r="BM9" s="1">
        <v>129290</v>
      </c>
      <c r="BN9" s="1">
        <v>4287.2960000000003</v>
      </c>
      <c r="BO9" s="1">
        <v>7.7888000000000002E-3</v>
      </c>
      <c r="BP9" s="1">
        <v>2595.114</v>
      </c>
      <c r="BQ9" s="1">
        <v>102.6116</v>
      </c>
      <c r="BR9" s="1">
        <v>7.0825999999999997E-3</v>
      </c>
      <c r="BW9" s="1">
        <v>113.65649999999999</v>
      </c>
      <c r="BX9" s="1">
        <v>19.459199999999999</v>
      </c>
      <c r="BY9" s="1">
        <v>67.807959999999994</v>
      </c>
      <c r="BZ9" s="1">
        <v>10.511469999999999</v>
      </c>
      <c r="CA9" s="1">
        <v>129290</v>
      </c>
      <c r="CB9" s="1">
        <v>4287.2960000000003</v>
      </c>
      <c r="CC9" s="1">
        <v>790.51049999999998</v>
      </c>
      <c r="CD9" s="1">
        <v>123.82980000000001</v>
      </c>
      <c r="CF9" s="1"/>
      <c r="CG9" s="1"/>
    </row>
    <row r="10" spans="1:88" x14ac:dyDescent="0.25">
      <c r="A10">
        <v>9</v>
      </c>
      <c r="B10">
        <v>1.897</v>
      </c>
      <c r="C10">
        <v>12.066000000000001</v>
      </c>
      <c r="D10" s="1">
        <v>603.93128748227616</v>
      </c>
      <c r="E10">
        <v>5955386</v>
      </c>
      <c r="F10">
        <v>161904.4</v>
      </c>
      <c r="G10">
        <v>0</v>
      </c>
      <c r="H10" s="1">
        <v>70.897880000000001</v>
      </c>
      <c r="I10" s="1">
        <v>5.1635590000000002</v>
      </c>
      <c r="J10" s="1">
        <v>4.1093999999999999</v>
      </c>
      <c r="K10" s="1">
        <v>232.71850000000001</v>
      </c>
      <c r="L10" s="1">
        <v>18.66037</v>
      </c>
      <c r="M10" s="1">
        <v>0.11889</v>
      </c>
      <c r="N10" s="1">
        <v>917.49069999999995</v>
      </c>
      <c r="O10" s="1">
        <v>68.64479</v>
      </c>
      <c r="P10" s="1">
        <v>0</v>
      </c>
      <c r="Q10" s="1">
        <v>54.641710000000003</v>
      </c>
      <c r="R10" s="1">
        <v>5.9215350000000004</v>
      </c>
      <c r="S10" s="1">
        <v>0.17674000000000001</v>
      </c>
      <c r="T10" s="1">
        <v>5636.0169999999998</v>
      </c>
      <c r="U10" s="1">
        <v>520.48770000000002</v>
      </c>
      <c r="V10" s="1">
        <v>5.3742999999999999</v>
      </c>
      <c r="W10" s="1">
        <v>605.00509999999997</v>
      </c>
      <c r="X10" s="1">
        <v>19.411529999999999</v>
      </c>
      <c r="Y10" s="1">
        <v>0.58787999999999996</v>
      </c>
      <c r="Z10" s="1">
        <v>29433.97</v>
      </c>
      <c r="AA10" s="1">
        <v>799.83799999999997</v>
      </c>
      <c r="AB10" s="1">
        <v>1.6487000000000002E-2</v>
      </c>
      <c r="AC10" s="1">
        <v>150.91200000000001</v>
      </c>
      <c r="AD10" s="1">
        <v>12.87745</v>
      </c>
      <c r="AE10" s="1">
        <v>6.3116000000000005E-2</v>
      </c>
      <c r="AF10" s="1">
        <v>113.919</v>
      </c>
      <c r="AG10" s="1">
        <v>4.0697140000000003</v>
      </c>
      <c r="AH10" s="1">
        <v>0</v>
      </c>
      <c r="AI10" s="1">
        <v>11504.37</v>
      </c>
      <c r="AJ10" s="1">
        <v>400.88189999999997</v>
      </c>
      <c r="AK10" s="1">
        <v>0</v>
      </c>
      <c r="AL10" s="1">
        <v>1086.4960000000001</v>
      </c>
      <c r="AM10" s="1">
        <v>36.229259999999996</v>
      </c>
      <c r="AN10" s="1">
        <v>6.2782999999999997E-3</v>
      </c>
      <c r="AO10" s="1">
        <v>3951.8110000000001</v>
      </c>
      <c r="AP10" s="1">
        <v>124.68770000000001</v>
      </c>
      <c r="AQ10" s="1">
        <v>0</v>
      </c>
      <c r="AR10" s="1">
        <v>438.12540000000001</v>
      </c>
      <c r="AS10" s="1">
        <v>14.839499999999999</v>
      </c>
      <c r="AT10" s="1">
        <v>9.1734999999999994E-3</v>
      </c>
      <c r="AU10" s="1">
        <v>948.00250000000005</v>
      </c>
      <c r="AV10" s="1">
        <v>31.639340000000001</v>
      </c>
      <c r="AW10" s="1">
        <v>2.9805000000000002E-2</v>
      </c>
      <c r="AX10" s="1">
        <v>103.46169999999999</v>
      </c>
      <c r="AY10" s="1">
        <v>3.5761340000000001</v>
      </c>
      <c r="AZ10" s="1">
        <v>6.0977999999999996E-3</v>
      </c>
      <c r="BA10" s="1">
        <v>634.09270000000004</v>
      </c>
      <c r="BB10" s="1">
        <v>24.60136</v>
      </c>
      <c r="BC10" s="1">
        <v>2.8055E-2</v>
      </c>
      <c r="BD10" s="1">
        <v>56.838509999999999</v>
      </c>
      <c r="BE10" s="1">
        <v>2.6692640000000001</v>
      </c>
      <c r="BF10" s="1">
        <v>8.1714999999999999E-3</v>
      </c>
      <c r="BG10" s="1">
        <v>2178.2629999999999</v>
      </c>
      <c r="BH10" s="1">
        <v>210.3954</v>
      </c>
      <c r="BI10" s="1">
        <v>3.7141000000000002</v>
      </c>
      <c r="BJ10" s="1">
        <v>5019.0309999999999</v>
      </c>
      <c r="BK10" s="1">
        <v>272.82010000000002</v>
      </c>
      <c r="BL10" s="1">
        <v>5.0435000000000001E-2</v>
      </c>
      <c r="BM10" s="1">
        <v>144798.1</v>
      </c>
      <c r="BN10" s="1">
        <v>4314.9880000000003</v>
      </c>
      <c r="BO10" s="1">
        <v>6.5204E-3</v>
      </c>
      <c r="BP10" s="1">
        <v>2716.355</v>
      </c>
      <c r="BQ10" s="1">
        <v>108.9268</v>
      </c>
      <c r="BR10" s="1">
        <v>6.4875999999999996E-3</v>
      </c>
      <c r="BW10" s="1">
        <v>232.71850000000001</v>
      </c>
      <c r="BX10" s="1">
        <v>18.66037</v>
      </c>
      <c r="BY10" s="1">
        <v>150.91200000000001</v>
      </c>
      <c r="BZ10" s="1">
        <v>12.87745</v>
      </c>
      <c r="CA10" s="1">
        <v>144798.1</v>
      </c>
      <c r="CB10" s="1">
        <v>4314.9880000000003</v>
      </c>
      <c r="CC10" s="1">
        <v>2178.2629999999999</v>
      </c>
      <c r="CD10" s="1">
        <v>210.3954</v>
      </c>
      <c r="CF10" s="1"/>
      <c r="CG10" s="1"/>
    </row>
    <row r="11" spans="1:88" x14ac:dyDescent="0.25">
      <c r="A11">
        <v>10</v>
      </c>
      <c r="B11">
        <v>1.827</v>
      </c>
      <c r="C11">
        <v>12.05</v>
      </c>
      <c r="D11" s="1">
        <v>675.73145553540712</v>
      </c>
      <c r="E11">
        <v>5910156</v>
      </c>
      <c r="F11">
        <v>175652.5</v>
      </c>
      <c r="G11">
        <v>0</v>
      </c>
      <c r="H11" s="1">
        <v>10.59768</v>
      </c>
      <c r="I11" s="1">
        <v>4.4865779999999997</v>
      </c>
      <c r="J11" s="1">
        <v>3.9809000000000001</v>
      </c>
      <c r="K11" s="1">
        <v>1.267865</v>
      </c>
      <c r="L11" s="1">
        <v>0.19983989999999999</v>
      </c>
      <c r="M11" s="1">
        <v>0.18844</v>
      </c>
      <c r="N11" s="1">
        <v>444.03719999999998</v>
      </c>
      <c r="O11" s="1">
        <v>38.956809999999997</v>
      </c>
      <c r="P11" s="1">
        <v>0</v>
      </c>
      <c r="Q11" s="1">
        <v>1.219036</v>
      </c>
      <c r="R11" s="1">
        <v>0.12136329999999999</v>
      </c>
      <c r="S11" s="1">
        <v>0.17699000000000001</v>
      </c>
      <c r="T11" s="1">
        <v>6.2038440000000001</v>
      </c>
      <c r="U11" s="1">
        <v>2.5068190000000001</v>
      </c>
      <c r="V11" s="1">
        <v>4.9850000000000003</v>
      </c>
      <c r="W11" s="1">
        <v>583.05989999999997</v>
      </c>
      <c r="X11" s="1">
        <v>15.518990000000001</v>
      </c>
      <c r="Y11" s="1">
        <v>0.60211999999999999</v>
      </c>
      <c r="Z11" s="1">
        <v>29307.38</v>
      </c>
      <c r="AA11" s="1">
        <v>827.18960000000004</v>
      </c>
      <c r="AB11" s="1">
        <v>0</v>
      </c>
      <c r="AC11" s="1">
        <v>1.396326</v>
      </c>
      <c r="AD11" s="29">
        <v>0.41904469999999999</v>
      </c>
      <c r="AE11" s="1">
        <v>7.4038999999999994E-2</v>
      </c>
      <c r="AF11" s="1">
        <v>111.8912</v>
      </c>
      <c r="AG11" s="1">
        <v>3.5331999999999999</v>
      </c>
      <c r="AH11" s="1">
        <v>0</v>
      </c>
      <c r="AI11" s="1">
        <v>11630.53</v>
      </c>
      <c r="AJ11" s="1">
        <v>338.00479999999999</v>
      </c>
      <c r="AK11" s="1">
        <v>0</v>
      </c>
      <c r="AL11" s="1">
        <v>1114.2239999999999</v>
      </c>
      <c r="AM11" s="1">
        <v>33.520269999999996</v>
      </c>
      <c r="AN11" s="1">
        <v>7.3861999999999999E-3</v>
      </c>
      <c r="AO11" s="1">
        <v>3986.422</v>
      </c>
      <c r="AP11" s="1">
        <v>110.0059</v>
      </c>
      <c r="AQ11" s="1">
        <v>0</v>
      </c>
      <c r="AR11" s="1">
        <v>433.55810000000002</v>
      </c>
      <c r="AS11" s="1">
        <v>12.237310000000001</v>
      </c>
      <c r="AT11" s="1">
        <v>7.7064999999999998E-3</v>
      </c>
      <c r="AU11" s="1">
        <v>914.25990000000002</v>
      </c>
      <c r="AV11" s="1">
        <v>26.582830000000001</v>
      </c>
      <c r="AW11" s="1">
        <v>2.5042999999999999E-2</v>
      </c>
      <c r="AX11" s="1">
        <v>97.954650000000001</v>
      </c>
      <c r="AY11" s="1">
        <v>2.8274659999999998</v>
      </c>
      <c r="AZ11" s="1">
        <v>7.1720000000000004E-3</v>
      </c>
      <c r="BA11" s="1">
        <v>550.48770000000002</v>
      </c>
      <c r="BB11" s="1">
        <v>16.151800000000001</v>
      </c>
      <c r="BC11" s="1">
        <v>0</v>
      </c>
      <c r="BD11" s="1">
        <v>43.994259999999997</v>
      </c>
      <c r="BE11" s="1">
        <v>1.3709800000000001</v>
      </c>
      <c r="BF11" s="1">
        <v>6.8634000000000004E-3</v>
      </c>
      <c r="BG11" s="1">
        <v>10.388590000000001</v>
      </c>
      <c r="BH11" s="1">
        <v>2.3159610000000002</v>
      </c>
      <c r="BI11" s="1">
        <v>3.9087999999999998</v>
      </c>
      <c r="BJ11" s="1">
        <v>2760.7159999999999</v>
      </c>
      <c r="BK11" s="1">
        <v>80.981099999999998</v>
      </c>
      <c r="BL11" s="1">
        <v>6.8559999999999996E-2</v>
      </c>
      <c r="BM11" s="1">
        <v>147924.79999999999</v>
      </c>
      <c r="BN11" s="1">
        <v>4117.4030000000002</v>
      </c>
      <c r="BO11" s="1">
        <v>7.6493999999999998E-3</v>
      </c>
      <c r="BP11" s="1">
        <v>3559.49</v>
      </c>
      <c r="BQ11" s="1">
        <v>102.9042</v>
      </c>
      <c r="BR11" s="1">
        <v>6.2794000000000001E-3</v>
      </c>
      <c r="BW11" s="1">
        <v>1.267865</v>
      </c>
      <c r="BX11" s="1">
        <v>0.19983989999999999</v>
      </c>
      <c r="BY11" s="1">
        <v>1.396326</v>
      </c>
      <c r="BZ11" s="1">
        <v>0.41904469999999999</v>
      </c>
      <c r="CA11" s="1">
        <v>147924.79999999999</v>
      </c>
      <c r="CB11" s="1">
        <v>4117.4030000000002</v>
      </c>
      <c r="CC11" s="1">
        <v>10.388590000000001</v>
      </c>
      <c r="CD11" s="1">
        <v>2.3159610000000002</v>
      </c>
      <c r="CF11" s="1"/>
      <c r="CG11" s="1"/>
    </row>
    <row r="12" spans="1:88" x14ac:dyDescent="0.25">
      <c r="A12">
        <v>11</v>
      </c>
      <c r="B12">
        <v>1.7390000000000001</v>
      </c>
      <c r="C12">
        <v>12.038</v>
      </c>
      <c r="D12" s="1">
        <v>764.14985441338661</v>
      </c>
      <c r="E12">
        <v>5797480</v>
      </c>
      <c r="F12">
        <v>193500.6</v>
      </c>
      <c r="G12">
        <v>0</v>
      </c>
      <c r="H12" s="1">
        <v>10.175599999999999</v>
      </c>
      <c r="I12" s="1">
        <v>2.8151649999999999</v>
      </c>
      <c r="J12" s="1">
        <v>4.8638000000000003</v>
      </c>
      <c r="K12" s="1">
        <v>1.5853060000000001</v>
      </c>
      <c r="L12" s="1">
        <v>0.20078689999999999</v>
      </c>
      <c r="M12" s="1">
        <v>0.17499999999999999</v>
      </c>
      <c r="N12" s="1">
        <v>483.59120000000001</v>
      </c>
      <c r="O12" s="1">
        <v>43.450240000000001</v>
      </c>
      <c r="P12" s="1">
        <v>0</v>
      </c>
      <c r="Q12" s="1">
        <v>23.86656</v>
      </c>
      <c r="R12" s="1">
        <v>3.890574</v>
      </c>
      <c r="S12" s="1">
        <v>0.22089</v>
      </c>
      <c r="T12" s="1">
        <v>11.37997</v>
      </c>
      <c r="U12" s="1">
        <v>2.971231</v>
      </c>
      <c r="V12" s="1">
        <v>6.2588999999999997</v>
      </c>
      <c r="W12" s="1">
        <v>594.94330000000002</v>
      </c>
      <c r="X12" s="1">
        <v>16.784659999999999</v>
      </c>
      <c r="Y12" s="1">
        <v>0.64886999999999995</v>
      </c>
      <c r="Z12" s="1">
        <v>29752.71</v>
      </c>
      <c r="AA12" s="1">
        <v>923.62609999999995</v>
      </c>
      <c r="AB12" s="1">
        <v>0</v>
      </c>
      <c r="AC12" s="1">
        <v>24.097549999999998</v>
      </c>
      <c r="AD12" s="1">
        <v>4.7492520000000003</v>
      </c>
      <c r="AE12" s="1">
        <v>5.2184000000000001E-2</v>
      </c>
      <c r="AF12" s="1">
        <v>113.64709999999999</v>
      </c>
      <c r="AG12" s="1">
        <v>4.3248220000000002</v>
      </c>
      <c r="AH12" s="1">
        <v>1.5931000000000001E-2</v>
      </c>
      <c r="AI12" s="1">
        <v>11800.61</v>
      </c>
      <c r="AJ12" s="1">
        <v>418.6266</v>
      </c>
      <c r="AK12" s="1">
        <v>4.7405999999999997E-2</v>
      </c>
      <c r="AL12" s="1">
        <v>1115.3879999999999</v>
      </c>
      <c r="AM12" s="1">
        <v>38.587829999999997</v>
      </c>
      <c r="AN12" s="1">
        <v>0</v>
      </c>
      <c r="AO12" s="1">
        <v>4034.6120000000001</v>
      </c>
      <c r="AP12" s="1">
        <v>131.2576</v>
      </c>
      <c r="AQ12" s="1">
        <v>0</v>
      </c>
      <c r="AR12" s="1">
        <v>437.85809999999998</v>
      </c>
      <c r="AS12" s="1">
        <v>15.42539</v>
      </c>
      <c r="AT12" s="1">
        <v>0</v>
      </c>
      <c r="AU12" s="1">
        <v>910.43520000000001</v>
      </c>
      <c r="AV12" s="1">
        <v>33.631219999999999</v>
      </c>
      <c r="AW12" s="1">
        <v>2.4667999999999999E-2</v>
      </c>
      <c r="AX12" s="1">
        <v>96.767380000000003</v>
      </c>
      <c r="AY12" s="1">
        <v>3.4964360000000001</v>
      </c>
      <c r="AZ12" s="1">
        <v>1.5644999999999999E-2</v>
      </c>
      <c r="BA12" s="1">
        <v>550.90909999999997</v>
      </c>
      <c r="BB12" s="1">
        <v>18.794650000000001</v>
      </c>
      <c r="BC12" s="1">
        <v>0</v>
      </c>
      <c r="BD12" s="1">
        <v>42.776649999999997</v>
      </c>
      <c r="BE12" s="1">
        <v>1.335663</v>
      </c>
      <c r="BF12" s="1">
        <v>6.7583000000000001E-3</v>
      </c>
      <c r="BG12" s="1">
        <v>9.8077570000000005</v>
      </c>
      <c r="BH12" s="1">
        <v>2.1221999999999999</v>
      </c>
      <c r="BI12" s="1">
        <v>3.4241999999999999</v>
      </c>
      <c r="BJ12" s="1">
        <v>2863.3380000000002</v>
      </c>
      <c r="BK12" s="1">
        <v>92.337710000000001</v>
      </c>
      <c r="BL12" s="1">
        <v>5.4920999999999998E-2</v>
      </c>
      <c r="BM12" s="1">
        <v>150018.5</v>
      </c>
      <c r="BN12" s="1">
        <v>4621.7489999999998</v>
      </c>
      <c r="BO12" s="1">
        <v>0</v>
      </c>
      <c r="BP12" s="1">
        <v>3617.2719999999999</v>
      </c>
      <c r="BQ12" s="1">
        <v>128.89330000000001</v>
      </c>
      <c r="BR12" s="1">
        <v>6.1882999999999999E-3</v>
      </c>
      <c r="BW12" s="1">
        <v>1.5853060000000001</v>
      </c>
      <c r="BX12" s="1">
        <v>0.20078689999999999</v>
      </c>
      <c r="BY12" s="1">
        <v>24.097549999999998</v>
      </c>
      <c r="BZ12" s="1">
        <v>4.7492520000000003</v>
      </c>
      <c r="CA12" s="1">
        <v>150018.5</v>
      </c>
      <c r="CB12" s="1">
        <v>4621.7489999999998</v>
      </c>
      <c r="CC12" s="1">
        <v>9.8077570000000005</v>
      </c>
      <c r="CD12" s="1">
        <v>2.1221999999999999</v>
      </c>
      <c r="CF12" s="1"/>
      <c r="CG12" s="1"/>
    </row>
    <row r="13" spans="1:88" x14ac:dyDescent="0.25">
      <c r="A13">
        <v>12</v>
      </c>
      <c r="B13">
        <v>1.6759999999999999</v>
      </c>
      <c r="C13">
        <v>12.016999999999999</v>
      </c>
      <c r="D13" s="1">
        <v>830.26802901231872</v>
      </c>
      <c r="E13">
        <v>5760657</v>
      </c>
      <c r="F13">
        <v>181635.4</v>
      </c>
      <c r="G13">
        <v>0</v>
      </c>
      <c r="H13" s="1">
        <v>21.662590000000002</v>
      </c>
      <c r="I13" s="1">
        <v>3.3243740000000002</v>
      </c>
      <c r="J13" s="1">
        <v>4.3105000000000002</v>
      </c>
      <c r="K13" s="1">
        <v>174.4468</v>
      </c>
      <c r="L13" s="1">
        <v>15.062849999999999</v>
      </c>
      <c r="M13" s="1">
        <v>0.17484</v>
      </c>
      <c r="N13" s="1">
        <v>380.51389999999998</v>
      </c>
      <c r="O13" s="1">
        <v>27.778369999999999</v>
      </c>
      <c r="P13" s="1">
        <v>0</v>
      </c>
      <c r="Q13" s="1">
        <v>3.120803</v>
      </c>
      <c r="R13" s="1">
        <v>0.3605545</v>
      </c>
      <c r="S13" s="1">
        <v>0.18856000000000001</v>
      </c>
      <c r="T13" s="1">
        <v>518.44579999999996</v>
      </c>
      <c r="U13" s="1">
        <v>48.302309999999999</v>
      </c>
      <c r="V13" s="1">
        <v>5.0526999999999997</v>
      </c>
      <c r="W13" s="1">
        <v>576.72190000000001</v>
      </c>
      <c r="X13" s="1">
        <v>14.5465</v>
      </c>
      <c r="Y13" s="1">
        <v>0.47594999999999998</v>
      </c>
      <c r="Z13" s="1">
        <v>29682.46</v>
      </c>
      <c r="AA13" s="1">
        <v>906.01670000000001</v>
      </c>
      <c r="AB13" s="1">
        <v>0</v>
      </c>
      <c r="AC13" s="1">
        <v>27.12998</v>
      </c>
      <c r="AD13" s="1">
        <v>5.2501110000000004</v>
      </c>
      <c r="AE13" s="1">
        <v>7.7535999999999994E-2</v>
      </c>
      <c r="AF13" s="1">
        <v>112.0843</v>
      </c>
      <c r="AG13" s="1">
        <v>3.709514</v>
      </c>
      <c r="AH13" s="1">
        <v>9.9748000000000007E-3</v>
      </c>
      <c r="AI13" s="1">
        <v>11457.68</v>
      </c>
      <c r="AJ13" s="1">
        <v>402.39980000000003</v>
      </c>
      <c r="AK13" s="1">
        <v>4.1482999999999999E-2</v>
      </c>
      <c r="AL13" s="1">
        <v>1081.547</v>
      </c>
      <c r="AM13" s="1">
        <v>36.329940000000001</v>
      </c>
      <c r="AN13" s="1">
        <v>1.0814000000000001E-2</v>
      </c>
      <c r="AO13" s="1">
        <v>3969.9140000000002</v>
      </c>
      <c r="AP13" s="1">
        <v>142.9478</v>
      </c>
      <c r="AQ13" s="1">
        <v>0</v>
      </c>
      <c r="AR13" s="1">
        <v>433.41770000000002</v>
      </c>
      <c r="AS13" s="1">
        <v>14.439690000000001</v>
      </c>
      <c r="AT13" s="1">
        <v>9.3022000000000001E-3</v>
      </c>
      <c r="AU13" s="1">
        <v>935.73130000000003</v>
      </c>
      <c r="AV13" s="1">
        <v>32.202480000000001</v>
      </c>
      <c r="AW13" s="1">
        <v>0</v>
      </c>
      <c r="AX13" s="1">
        <v>101.79049999999999</v>
      </c>
      <c r="AY13" s="1">
        <v>3.5737160000000001</v>
      </c>
      <c r="AZ13" s="1">
        <v>6.1793999999999998E-3</v>
      </c>
      <c r="BA13" s="1">
        <v>568.96759999999995</v>
      </c>
      <c r="BB13" s="1">
        <v>16.651430000000001</v>
      </c>
      <c r="BC13" s="1">
        <v>4.8306000000000002E-2</v>
      </c>
      <c r="BD13" s="1">
        <v>45.53978</v>
      </c>
      <c r="BE13" s="1">
        <v>1.4787809999999999</v>
      </c>
      <c r="BF13" s="1">
        <v>0</v>
      </c>
      <c r="BG13" s="1">
        <v>240.73769999999999</v>
      </c>
      <c r="BH13" s="1">
        <v>48.913989999999998</v>
      </c>
      <c r="BI13" s="1">
        <v>3.2107000000000001</v>
      </c>
      <c r="BJ13" s="1">
        <v>3004.3670000000002</v>
      </c>
      <c r="BK13" s="1">
        <v>127.2577</v>
      </c>
      <c r="BL13" s="1">
        <v>7.1992E-2</v>
      </c>
      <c r="BM13" s="1">
        <v>143469.9</v>
      </c>
      <c r="BN13" s="1">
        <v>4243.1040000000003</v>
      </c>
      <c r="BO13" s="1">
        <v>9.1582999999999994E-3</v>
      </c>
      <c r="BP13" s="1">
        <v>3293.491</v>
      </c>
      <c r="BQ13" s="1">
        <v>94.687479999999994</v>
      </c>
      <c r="BR13" s="1">
        <v>5.4264999999999999E-3</v>
      </c>
      <c r="BW13" s="1">
        <v>174.4468</v>
      </c>
      <c r="BX13" s="1">
        <v>15.062849999999999</v>
      </c>
      <c r="BY13" s="1">
        <v>27.12998</v>
      </c>
      <c r="BZ13" s="1">
        <v>5.2501110000000004</v>
      </c>
      <c r="CA13" s="1">
        <v>143469.9</v>
      </c>
      <c r="CB13" s="1">
        <v>4243.1040000000003</v>
      </c>
      <c r="CC13" s="1">
        <v>240.73769999999999</v>
      </c>
      <c r="CD13" s="1">
        <v>48.913989999999998</v>
      </c>
      <c r="CF13" s="1"/>
      <c r="CG13" s="1"/>
    </row>
    <row r="14" spans="1:88" x14ac:dyDescent="0.25">
      <c r="A14">
        <v>13</v>
      </c>
      <c r="B14">
        <v>1.595</v>
      </c>
      <c r="C14">
        <v>12.000999999999999</v>
      </c>
      <c r="D14" s="1">
        <v>912.78146344018205</v>
      </c>
      <c r="E14">
        <v>5828861</v>
      </c>
      <c r="F14">
        <v>175711.9</v>
      </c>
      <c r="G14">
        <v>0</v>
      </c>
      <c r="H14" s="1">
        <v>6.7037620000000002</v>
      </c>
      <c r="I14" s="1">
        <v>2.5557729999999999</v>
      </c>
      <c r="J14" s="1">
        <v>3.2778</v>
      </c>
      <c r="K14" s="1">
        <v>1.204256</v>
      </c>
      <c r="L14" s="1">
        <v>0.56185470000000004</v>
      </c>
      <c r="M14" s="1">
        <v>0.21190999999999999</v>
      </c>
      <c r="N14" s="1">
        <v>391.41199999999998</v>
      </c>
      <c r="O14" s="1">
        <v>32.1648</v>
      </c>
      <c r="P14" s="1">
        <v>0</v>
      </c>
      <c r="Q14" s="1">
        <v>1.2210129999999999</v>
      </c>
      <c r="R14" s="1">
        <v>0.15225820000000001</v>
      </c>
      <c r="S14" s="1">
        <v>0.19633</v>
      </c>
      <c r="T14" s="1">
        <v>13.088660000000001</v>
      </c>
      <c r="U14" s="1">
        <v>3.6234229999999998</v>
      </c>
      <c r="V14" s="1">
        <v>5.6185999999999998</v>
      </c>
      <c r="W14" s="1">
        <v>596.15959999999995</v>
      </c>
      <c r="X14" s="1">
        <v>16.50206</v>
      </c>
      <c r="Y14" s="1">
        <v>0.57420000000000004</v>
      </c>
      <c r="Z14" s="1">
        <v>29226.43</v>
      </c>
      <c r="AA14" s="1">
        <v>774.22479999999996</v>
      </c>
      <c r="AB14" s="1">
        <v>0</v>
      </c>
      <c r="AC14" s="29">
        <v>1.134833</v>
      </c>
      <c r="AD14" s="29">
        <v>0.51023260000000004</v>
      </c>
      <c r="AE14" s="1">
        <v>0</v>
      </c>
      <c r="AF14" s="1">
        <v>114.4859</v>
      </c>
      <c r="AG14" s="1">
        <v>4.025722</v>
      </c>
      <c r="AH14" s="1">
        <v>1.0699999999999999E-2</v>
      </c>
      <c r="AI14" s="1">
        <v>11887.42</v>
      </c>
      <c r="AJ14" s="1">
        <v>401.00040000000001</v>
      </c>
      <c r="AK14" s="1">
        <v>4.4498000000000003E-2</v>
      </c>
      <c r="AL14" s="1">
        <v>1129.319</v>
      </c>
      <c r="AM14" s="1">
        <v>34.759010000000004</v>
      </c>
      <c r="AN14" s="1">
        <v>6.8301000000000004E-3</v>
      </c>
      <c r="AO14" s="1">
        <v>4016.9810000000002</v>
      </c>
      <c r="AP14" s="1">
        <v>121.4362</v>
      </c>
      <c r="AQ14" s="1">
        <v>0</v>
      </c>
      <c r="AR14" s="1">
        <v>434.50760000000002</v>
      </c>
      <c r="AS14" s="1">
        <v>14.15493</v>
      </c>
      <c r="AT14" s="1">
        <v>9.9653999999999993E-3</v>
      </c>
      <c r="AU14" s="1">
        <v>910.86720000000003</v>
      </c>
      <c r="AV14" s="1">
        <v>32.174990000000001</v>
      </c>
      <c r="AW14" s="1">
        <v>0</v>
      </c>
      <c r="AX14" s="1">
        <v>96.262590000000003</v>
      </c>
      <c r="AY14" s="1">
        <v>2.6475499999999998</v>
      </c>
      <c r="AZ14" s="1">
        <v>6.6273E-3</v>
      </c>
      <c r="BA14" s="1">
        <v>529.86649999999997</v>
      </c>
      <c r="BB14" s="1">
        <v>16.463889999999999</v>
      </c>
      <c r="BC14" s="1">
        <v>0</v>
      </c>
      <c r="BD14" s="1">
        <v>41.49239</v>
      </c>
      <c r="BE14" s="1">
        <v>1.300475</v>
      </c>
      <c r="BF14" s="1">
        <v>0</v>
      </c>
      <c r="BG14" s="1">
        <v>7.2088279999999996</v>
      </c>
      <c r="BH14" s="1">
        <v>1.832171</v>
      </c>
      <c r="BI14" s="1">
        <v>2.8552</v>
      </c>
      <c r="BJ14" s="1">
        <v>2597.069</v>
      </c>
      <c r="BK14" s="1">
        <v>90.80377</v>
      </c>
      <c r="BL14" s="1">
        <v>5.5905999999999997E-2</v>
      </c>
      <c r="BM14" s="1">
        <v>137329.9</v>
      </c>
      <c r="BN14" s="1">
        <v>4038.7220000000002</v>
      </c>
      <c r="BO14" s="1">
        <v>8.5692000000000008E-3</v>
      </c>
      <c r="BP14" s="1">
        <v>3315.326</v>
      </c>
      <c r="BQ14" s="1">
        <v>101.2706</v>
      </c>
      <c r="BR14" s="1">
        <v>7.0407000000000004E-3</v>
      </c>
      <c r="BW14" s="1">
        <v>1.204256</v>
      </c>
      <c r="BX14" s="1">
        <v>0.56185470000000004</v>
      </c>
      <c r="BY14" s="1">
        <v>1.134833</v>
      </c>
      <c r="BZ14" s="1">
        <v>0.51023260000000004</v>
      </c>
      <c r="CA14" s="1">
        <v>137329.9</v>
      </c>
      <c r="CB14" s="1">
        <v>4038.7220000000002</v>
      </c>
      <c r="CC14" s="1">
        <v>7.2088279999999996</v>
      </c>
      <c r="CD14" s="1">
        <v>1.832171</v>
      </c>
      <c r="CF14" s="1"/>
      <c r="CG14" s="1"/>
    </row>
    <row r="15" spans="1:88" x14ac:dyDescent="0.25">
      <c r="A15">
        <v>14</v>
      </c>
      <c r="B15">
        <v>1.518</v>
      </c>
      <c r="C15">
        <v>11.984999999999999</v>
      </c>
      <c r="D15" s="1">
        <v>991.4055678681658</v>
      </c>
      <c r="E15">
        <v>6022738</v>
      </c>
      <c r="F15">
        <v>211539.1</v>
      </c>
      <c r="G15">
        <v>0</v>
      </c>
      <c r="H15" s="1">
        <v>12.014559999999999</v>
      </c>
      <c r="I15" s="1">
        <v>2.610627</v>
      </c>
      <c r="J15" s="1">
        <v>4.1557000000000004</v>
      </c>
      <c r="K15" s="1">
        <v>11.57849</v>
      </c>
      <c r="L15" s="1">
        <v>5.1163639999999999</v>
      </c>
      <c r="M15" s="1">
        <v>0.23730000000000001</v>
      </c>
      <c r="N15" s="1">
        <v>412.50619999999998</v>
      </c>
      <c r="O15" s="1">
        <v>42.69491</v>
      </c>
      <c r="P15" s="1">
        <v>0</v>
      </c>
      <c r="Q15" s="1">
        <v>7.4232670000000001</v>
      </c>
      <c r="R15" s="1">
        <v>1.10189</v>
      </c>
      <c r="S15" s="1">
        <v>0.16586999999999999</v>
      </c>
      <c r="T15" s="1">
        <v>74.577169999999995</v>
      </c>
      <c r="U15" s="1">
        <v>27.657119999999999</v>
      </c>
      <c r="V15" s="1">
        <v>4.5350999999999999</v>
      </c>
      <c r="W15" s="1">
        <v>570.55420000000004</v>
      </c>
      <c r="X15" s="1">
        <v>18.892399999999999</v>
      </c>
      <c r="Y15" s="1">
        <v>0.48946000000000001</v>
      </c>
      <c r="Z15" s="1">
        <v>27517.34</v>
      </c>
      <c r="AA15" s="1">
        <v>917.92840000000001</v>
      </c>
      <c r="AB15" s="1">
        <v>0</v>
      </c>
      <c r="AC15" s="1">
        <v>5.3827680000000004</v>
      </c>
      <c r="AD15" s="1">
        <v>0.5415143</v>
      </c>
      <c r="AE15" s="1">
        <v>5.4125E-2</v>
      </c>
      <c r="AF15" s="1">
        <v>110.7444</v>
      </c>
      <c r="AG15" s="1">
        <v>3.9333520000000002</v>
      </c>
      <c r="AH15" s="1">
        <v>8.4364999999999996E-3</v>
      </c>
      <c r="AI15" s="1">
        <v>11297.96</v>
      </c>
      <c r="AJ15" s="1">
        <v>443.70510000000002</v>
      </c>
      <c r="AK15" s="1">
        <v>3.5083000000000003E-2</v>
      </c>
      <c r="AL15" s="1">
        <v>1062.47</v>
      </c>
      <c r="AM15" s="1">
        <v>35.147709999999996</v>
      </c>
      <c r="AN15" s="1">
        <v>5.3854999999999997E-3</v>
      </c>
      <c r="AO15" s="1">
        <v>3761.3919999999998</v>
      </c>
      <c r="AP15" s="1">
        <v>126.4597</v>
      </c>
      <c r="AQ15" s="1">
        <v>5.5203000000000002E-2</v>
      </c>
      <c r="AR15" s="1">
        <v>406.3664</v>
      </c>
      <c r="AS15" s="1">
        <v>16.402809999999999</v>
      </c>
      <c r="AT15" s="1">
        <v>9.5732999999999999E-3</v>
      </c>
      <c r="AU15" s="1">
        <v>861.31500000000005</v>
      </c>
      <c r="AV15" s="1">
        <v>33.030589999999997</v>
      </c>
      <c r="AW15" s="1">
        <v>4.0578999999999997E-2</v>
      </c>
      <c r="AX15" s="1">
        <v>88.617940000000004</v>
      </c>
      <c r="AY15" s="1">
        <v>2.9706000000000001</v>
      </c>
      <c r="AZ15" s="1">
        <v>0</v>
      </c>
      <c r="BA15" s="1">
        <v>503.53030000000001</v>
      </c>
      <c r="BB15" s="1">
        <v>16.920970000000001</v>
      </c>
      <c r="BC15" s="1">
        <v>0</v>
      </c>
      <c r="BD15" s="1">
        <v>39.310839999999999</v>
      </c>
      <c r="BE15" s="1">
        <v>1.350503</v>
      </c>
      <c r="BF15" s="1">
        <v>7.0128999999999999E-3</v>
      </c>
      <c r="BG15" s="1">
        <v>52.343980000000002</v>
      </c>
      <c r="BH15" s="1">
        <v>8.1272199999999994</v>
      </c>
      <c r="BI15" s="1">
        <v>3.4878999999999998</v>
      </c>
      <c r="BJ15" s="1">
        <v>2475.5050000000001</v>
      </c>
      <c r="BK15" s="1">
        <v>89.134270000000001</v>
      </c>
      <c r="BL15" s="1">
        <v>5.8507000000000003E-2</v>
      </c>
      <c r="BM15" s="1">
        <v>130273.9</v>
      </c>
      <c r="BN15" s="1">
        <v>3834.232</v>
      </c>
      <c r="BO15" s="1">
        <v>6.7954000000000001E-3</v>
      </c>
      <c r="BP15" s="1">
        <v>2944.616</v>
      </c>
      <c r="BQ15" s="1">
        <v>93.377660000000006</v>
      </c>
      <c r="BR15" s="1">
        <v>7.0911999999999998E-3</v>
      </c>
      <c r="BW15" s="1">
        <v>11.57849</v>
      </c>
      <c r="BX15" s="1">
        <v>5.1163639999999999</v>
      </c>
      <c r="BY15" s="1">
        <v>5.3827680000000004</v>
      </c>
      <c r="BZ15" s="1">
        <v>0.5415143</v>
      </c>
      <c r="CA15" s="1">
        <v>130273.9</v>
      </c>
      <c r="CB15" s="1">
        <v>3834.232</v>
      </c>
      <c r="CC15" s="1">
        <v>52.343980000000002</v>
      </c>
      <c r="CD15" s="1">
        <v>8.1272199999999994</v>
      </c>
      <c r="CF15" s="1"/>
      <c r="CG15" s="1"/>
    </row>
    <row r="16" spans="1:88" x14ac:dyDescent="0.25">
      <c r="A16">
        <v>15</v>
      </c>
      <c r="B16">
        <v>1.4430000000000001</v>
      </c>
      <c r="C16">
        <v>11.968</v>
      </c>
      <c r="D16" s="1">
        <v>1068.3075399902409</v>
      </c>
      <c r="E16">
        <v>5894661</v>
      </c>
      <c r="F16">
        <v>180047.5</v>
      </c>
      <c r="G16">
        <v>0</v>
      </c>
      <c r="H16" s="1">
        <v>22.16686</v>
      </c>
      <c r="I16" s="1">
        <v>2.5811009999999999</v>
      </c>
      <c r="J16" s="1">
        <v>5.1334</v>
      </c>
      <c r="K16" s="1">
        <v>878.33450000000005</v>
      </c>
      <c r="L16" s="1">
        <v>38.844819999999999</v>
      </c>
      <c r="M16" s="1">
        <v>0.28891</v>
      </c>
      <c r="N16" s="1">
        <v>604.0453</v>
      </c>
      <c r="O16" s="1">
        <v>48.637340000000002</v>
      </c>
      <c r="P16" s="1">
        <v>0</v>
      </c>
      <c r="Q16" s="1">
        <v>8.0036830000000005</v>
      </c>
      <c r="R16" s="1">
        <v>0.66922210000000004</v>
      </c>
      <c r="S16" s="1">
        <v>0.18881000000000001</v>
      </c>
      <c r="T16" s="1">
        <v>2431.4580000000001</v>
      </c>
      <c r="U16" s="1">
        <v>132.0017</v>
      </c>
      <c r="V16" s="1">
        <v>5.4931999999999999</v>
      </c>
      <c r="W16" s="1">
        <v>587.88220000000001</v>
      </c>
      <c r="X16" s="1">
        <v>14.95463</v>
      </c>
      <c r="Y16" s="1">
        <v>0.63824999999999998</v>
      </c>
      <c r="Z16" s="1">
        <v>24849.57</v>
      </c>
      <c r="AA16" s="1">
        <v>834.11339999999996</v>
      </c>
      <c r="AB16" s="1">
        <v>0</v>
      </c>
      <c r="AC16" s="1">
        <v>35.061210000000003</v>
      </c>
      <c r="AD16" s="1">
        <v>3.3272689999999998</v>
      </c>
      <c r="AE16" s="1">
        <v>4.8412999999999998E-2</v>
      </c>
      <c r="AF16" s="1">
        <v>115.5338</v>
      </c>
      <c r="AG16" s="1">
        <v>3.618579</v>
      </c>
      <c r="AH16" s="1">
        <v>1.059E-2</v>
      </c>
      <c r="AI16" s="1">
        <v>11590.91</v>
      </c>
      <c r="AJ16" s="1">
        <v>320.97289999999998</v>
      </c>
      <c r="AK16" s="1">
        <v>4.4037E-2</v>
      </c>
      <c r="AL16" s="1">
        <v>1062.32</v>
      </c>
      <c r="AM16" s="1">
        <v>29.674610000000001</v>
      </c>
      <c r="AN16" s="1">
        <v>0</v>
      </c>
      <c r="AO16" s="1">
        <v>3692.7370000000001</v>
      </c>
      <c r="AP16" s="1">
        <v>104.3043</v>
      </c>
      <c r="AQ16" s="1">
        <v>2.8676E-2</v>
      </c>
      <c r="AR16" s="1">
        <v>378.55340000000001</v>
      </c>
      <c r="AS16" s="1">
        <v>11.335369999999999</v>
      </c>
      <c r="AT16" s="1">
        <v>9.8645999999999994E-3</v>
      </c>
      <c r="AU16" s="1">
        <v>787.87059999999997</v>
      </c>
      <c r="AV16" s="1">
        <v>25.596070000000001</v>
      </c>
      <c r="AW16" s="1">
        <v>3.2079000000000003E-2</v>
      </c>
      <c r="AX16" s="1">
        <v>81.676029999999997</v>
      </c>
      <c r="AY16" s="1">
        <v>3.0209959999999998</v>
      </c>
      <c r="AZ16" s="1">
        <v>1.1112E-2</v>
      </c>
      <c r="BA16" s="1">
        <v>448.56610000000001</v>
      </c>
      <c r="BB16" s="1">
        <v>18.638159999999999</v>
      </c>
      <c r="BC16" s="1">
        <v>0</v>
      </c>
      <c r="BD16" s="1">
        <v>36.027470000000001</v>
      </c>
      <c r="BE16" s="1">
        <v>1.3111569999999999</v>
      </c>
      <c r="BF16" s="1">
        <v>8.7772000000000006E-3</v>
      </c>
      <c r="BG16" s="1">
        <v>335.46</v>
      </c>
      <c r="BH16" s="1">
        <v>40.686059999999998</v>
      </c>
      <c r="BI16" s="1">
        <v>3.8403</v>
      </c>
      <c r="BJ16" s="1">
        <v>2646.9160000000002</v>
      </c>
      <c r="BK16" s="1">
        <v>114.4868</v>
      </c>
      <c r="BL16" s="1">
        <v>4.7924000000000001E-2</v>
      </c>
      <c r="BM16" s="1">
        <v>119673.3</v>
      </c>
      <c r="BN16" s="1">
        <v>3518.8440000000001</v>
      </c>
      <c r="BO16" s="1">
        <v>5.0036999999999998E-3</v>
      </c>
      <c r="BP16" s="1">
        <v>2395.5320000000002</v>
      </c>
      <c r="BQ16" s="1">
        <v>108.7308</v>
      </c>
      <c r="BR16" s="1">
        <v>9.1207000000000007E-3</v>
      </c>
      <c r="BW16" s="1">
        <v>878.33450000000005</v>
      </c>
      <c r="BX16" s="1">
        <v>38.844819999999999</v>
      </c>
      <c r="BY16" s="1">
        <v>35.061210000000003</v>
      </c>
      <c r="BZ16" s="1">
        <v>3.3272689999999998</v>
      </c>
      <c r="CA16" s="1">
        <v>119673.3</v>
      </c>
      <c r="CB16" s="1">
        <v>3518.8440000000001</v>
      </c>
      <c r="CC16" s="1">
        <v>335.46</v>
      </c>
      <c r="CD16" s="1">
        <v>40.686059999999998</v>
      </c>
      <c r="CF16" s="1"/>
      <c r="CG16" s="1"/>
    </row>
    <row r="17" spans="1:88" x14ac:dyDescent="0.25">
      <c r="A17">
        <v>16</v>
      </c>
      <c r="B17">
        <v>1.3740000000000001</v>
      </c>
      <c r="C17">
        <v>11.954000000000001</v>
      </c>
      <c r="D17" s="1">
        <v>1138.6904759415527</v>
      </c>
      <c r="E17">
        <v>6507255</v>
      </c>
      <c r="F17">
        <v>195830.5</v>
      </c>
      <c r="G17">
        <v>0</v>
      </c>
      <c r="H17" s="1">
        <v>65.577939999999998</v>
      </c>
      <c r="I17" s="1">
        <v>9.6803319999999999</v>
      </c>
      <c r="J17" s="1">
        <v>4.8611000000000004</v>
      </c>
      <c r="K17" s="1">
        <v>490.7432</v>
      </c>
      <c r="L17" s="1">
        <v>50.71611</v>
      </c>
      <c r="M17" s="1">
        <v>0.29149000000000003</v>
      </c>
      <c r="N17" s="1">
        <v>1204.691</v>
      </c>
      <c r="O17" s="1">
        <v>172.21639999999999</v>
      </c>
      <c r="P17" s="1">
        <v>0</v>
      </c>
      <c r="Q17" s="1">
        <v>7.7998200000000004</v>
      </c>
      <c r="R17" s="1">
        <v>0.65851820000000005</v>
      </c>
      <c r="S17" s="1">
        <v>0.16617000000000001</v>
      </c>
      <c r="T17" s="1">
        <v>2322.866</v>
      </c>
      <c r="U17" s="1">
        <v>225.88640000000001</v>
      </c>
      <c r="V17" s="1">
        <v>4.4983000000000004</v>
      </c>
      <c r="W17" s="1">
        <v>544.66369999999995</v>
      </c>
      <c r="X17" s="1">
        <v>18.32593</v>
      </c>
      <c r="Y17" s="1">
        <v>0.45626</v>
      </c>
      <c r="Z17" s="1">
        <v>16112.22</v>
      </c>
      <c r="AA17" s="1">
        <v>690.50699999999995</v>
      </c>
      <c r="AB17" s="1">
        <v>1.5699999999999999E-2</v>
      </c>
      <c r="AC17" s="1">
        <v>243.77250000000001</v>
      </c>
      <c r="AD17" s="1">
        <v>32.558549999999997</v>
      </c>
      <c r="AE17" s="1">
        <v>4.2782000000000001E-2</v>
      </c>
      <c r="AF17" s="1">
        <v>125.0243</v>
      </c>
      <c r="AG17" s="1">
        <v>5.6115890000000004</v>
      </c>
      <c r="AH17" s="1">
        <v>9.3626000000000004E-3</v>
      </c>
      <c r="AI17" s="1">
        <v>10313.530000000001</v>
      </c>
      <c r="AJ17" s="1">
        <v>388.66629999999998</v>
      </c>
      <c r="AK17" s="1">
        <v>5.4512999999999999E-2</v>
      </c>
      <c r="AL17" s="1">
        <v>942.42499999999995</v>
      </c>
      <c r="AM17" s="1">
        <v>33.98516</v>
      </c>
      <c r="AN17" s="1">
        <v>0</v>
      </c>
      <c r="AO17" s="1">
        <v>3097.4490000000001</v>
      </c>
      <c r="AP17" s="1">
        <v>104.00960000000001</v>
      </c>
      <c r="AQ17" s="1">
        <v>2.5356E-2</v>
      </c>
      <c r="AR17" s="1">
        <v>295.81700000000001</v>
      </c>
      <c r="AS17" s="1">
        <v>15.13069</v>
      </c>
      <c r="AT17" s="1">
        <v>6.2329999999999998E-3</v>
      </c>
      <c r="AU17" s="1">
        <v>606.38670000000002</v>
      </c>
      <c r="AV17" s="1">
        <v>52.436480000000003</v>
      </c>
      <c r="AW17" s="1">
        <v>0</v>
      </c>
      <c r="AX17" s="1">
        <v>69.582390000000004</v>
      </c>
      <c r="AY17" s="1">
        <v>9.8852460000000004</v>
      </c>
      <c r="AZ17" s="1">
        <v>0</v>
      </c>
      <c r="BA17" s="1">
        <v>466.16520000000003</v>
      </c>
      <c r="BB17" s="1">
        <v>83.74418</v>
      </c>
      <c r="BC17" s="1">
        <v>3.7373999999999998E-2</v>
      </c>
      <c r="BD17" s="1">
        <v>55.177109999999999</v>
      </c>
      <c r="BE17" s="1">
        <v>12.566330000000001</v>
      </c>
      <c r="BF17" s="1">
        <v>9.4137000000000005E-3</v>
      </c>
      <c r="BG17" s="1">
        <v>2366.81</v>
      </c>
      <c r="BH17" s="1">
        <v>307.16019999999997</v>
      </c>
      <c r="BI17" s="1">
        <v>3.2235</v>
      </c>
      <c r="BJ17" s="1">
        <v>4419.7889999999998</v>
      </c>
      <c r="BK17" s="1">
        <v>434.55759999999998</v>
      </c>
      <c r="BL17" s="1">
        <v>5.3263999999999999E-2</v>
      </c>
      <c r="BM17" s="1">
        <v>84294.97</v>
      </c>
      <c r="BN17" s="1">
        <v>2843.4119999999998</v>
      </c>
      <c r="BO17" s="1">
        <v>4.4221E-3</v>
      </c>
      <c r="BP17" s="1">
        <v>898.673</v>
      </c>
      <c r="BQ17" s="1">
        <v>83.620940000000004</v>
      </c>
      <c r="BR17" s="1">
        <v>5.0923000000000001E-3</v>
      </c>
      <c r="BW17" s="1">
        <v>490.7432</v>
      </c>
      <c r="BX17" s="1">
        <v>50.71611</v>
      </c>
      <c r="BY17" s="1">
        <v>243.77250000000001</v>
      </c>
      <c r="BZ17" s="1">
        <v>32.558549999999997</v>
      </c>
      <c r="CA17" s="1">
        <v>84294.97</v>
      </c>
      <c r="CB17" s="1">
        <v>2843.4119999999998</v>
      </c>
      <c r="CC17" s="1">
        <v>2366.81</v>
      </c>
      <c r="CD17" s="1">
        <v>307.16019999999997</v>
      </c>
      <c r="CF17" s="1"/>
      <c r="CG17" s="1"/>
    </row>
    <row r="18" spans="1:88" x14ac:dyDescent="0.25">
      <c r="A18">
        <v>17</v>
      </c>
      <c r="B18">
        <v>1.3109999999999999</v>
      </c>
      <c r="C18">
        <v>11.930999999999999</v>
      </c>
      <c r="D18" s="1">
        <v>1205.2626269821862</v>
      </c>
      <c r="E18">
        <v>5973476</v>
      </c>
      <c r="F18">
        <v>181211.8</v>
      </c>
      <c r="G18">
        <v>0</v>
      </c>
      <c r="H18" s="1">
        <v>18.672879999999999</v>
      </c>
      <c r="I18" s="1">
        <v>4.1692369999999999</v>
      </c>
      <c r="J18" s="1">
        <v>4.1247999999999996</v>
      </c>
      <c r="K18" s="1">
        <v>271.30739999999997</v>
      </c>
      <c r="L18" s="1">
        <v>40.687359999999998</v>
      </c>
      <c r="M18" s="1">
        <v>0.36830000000000002</v>
      </c>
      <c r="N18" s="1">
        <v>483.34219999999999</v>
      </c>
      <c r="O18" s="1">
        <v>46.559139999999999</v>
      </c>
      <c r="P18" s="1">
        <v>0</v>
      </c>
      <c r="Q18" s="1">
        <v>17.122669999999999</v>
      </c>
      <c r="R18" s="1">
        <v>4.2286869999999999</v>
      </c>
      <c r="S18" s="1">
        <v>0.19001999999999999</v>
      </c>
      <c r="T18" s="1">
        <v>2974.0070000000001</v>
      </c>
      <c r="U18" s="1">
        <v>365.46839999999997</v>
      </c>
      <c r="V18" s="1">
        <v>4.4233000000000002</v>
      </c>
      <c r="W18" s="1">
        <v>600.97580000000005</v>
      </c>
      <c r="X18" s="1">
        <v>16.096209999999999</v>
      </c>
      <c r="Y18" s="1">
        <v>0.60126999999999997</v>
      </c>
      <c r="Z18" s="1">
        <v>14584.47</v>
      </c>
      <c r="AA18" s="1">
        <v>457.19909999999999</v>
      </c>
      <c r="AB18" s="1">
        <v>2.4337000000000001E-2</v>
      </c>
      <c r="AC18" s="1">
        <v>14.83839</v>
      </c>
      <c r="AD18" s="1">
        <v>2.1364999999999998</v>
      </c>
      <c r="AE18" s="1">
        <v>4.7365999999999998E-2</v>
      </c>
      <c r="AF18" s="1">
        <v>120.00230000000001</v>
      </c>
      <c r="AG18" s="1">
        <v>4.3124019999999996</v>
      </c>
      <c r="AH18" s="1">
        <v>2.0081000000000002E-2</v>
      </c>
      <c r="AI18" s="1">
        <v>11476.15</v>
      </c>
      <c r="AJ18" s="1">
        <v>440.95600000000002</v>
      </c>
      <c r="AK18" s="1">
        <v>4.3116000000000002E-2</v>
      </c>
      <c r="AL18" s="1">
        <v>1013.477</v>
      </c>
      <c r="AM18" s="1">
        <v>37.818750000000001</v>
      </c>
      <c r="AN18" s="1">
        <v>6.6204999999999996E-3</v>
      </c>
      <c r="AO18" s="1">
        <v>3063.1680000000001</v>
      </c>
      <c r="AP18" s="1">
        <v>113.34699999999999</v>
      </c>
      <c r="AQ18" s="1">
        <v>2.8088999999999999E-2</v>
      </c>
      <c r="AR18" s="1">
        <v>256.93169999999998</v>
      </c>
      <c r="AS18" s="1">
        <v>9.6371230000000008</v>
      </c>
      <c r="AT18" s="1">
        <v>0</v>
      </c>
      <c r="AU18" s="1">
        <v>424.92669999999998</v>
      </c>
      <c r="AV18" s="1">
        <v>19.308990000000001</v>
      </c>
      <c r="AW18" s="1">
        <v>0</v>
      </c>
      <c r="AX18" s="1">
        <v>37.20035</v>
      </c>
      <c r="AY18" s="1">
        <v>2.167694</v>
      </c>
      <c r="AZ18" s="1">
        <v>8.9808000000000006E-3</v>
      </c>
      <c r="BA18" s="1">
        <v>207.4734</v>
      </c>
      <c r="BB18" s="1">
        <v>14.29246</v>
      </c>
      <c r="BC18" s="1">
        <v>6.5545000000000006E-2</v>
      </c>
      <c r="BD18" s="1">
        <v>18.848590000000002</v>
      </c>
      <c r="BE18" s="1">
        <v>1.9429940000000001</v>
      </c>
      <c r="BF18" s="1">
        <v>6.1399000000000002E-3</v>
      </c>
      <c r="BG18" s="1">
        <v>198.60489999999999</v>
      </c>
      <c r="BH18" s="1">
        <v>28.495460000000001</v>
      </c>
      <c r="BI18" s="1">
        <v>3.6977000000000002</v>
      </c>
      <c r="BJ18" s="1">
        <v>1738.8620000000001</v>
      </c>
      <c r="BK18" s="1">
        <v>72.272970000000001</v>
      </c>
      <c r="BL18" s="1">
        <v>6.6589999999999996E-2</v>
      </c>
      <c r="BM18" s="1">
        <v>83122.06</v>
      </c>
      <c r="BN18" s="1">
        <v>2916.991</v>
      </c>
      <c r="BO18" s="1">
        <v>8.3020999999999998E-3</v>
      </c>
      <c r="BP18" s="1">
        <v>652.08370000000002</v>
      </c>
      <c r="BQ18" s="1">
        <v>35.737769999999998</v>
      </c>
      <c r="BR18" s="1">
        <v>4.0279000000000001E-3</v>
      </c>
      <c r="BW18" s="1">
        <v>271.30739999999997</v>
      </c>
      <c r="BX18" s="1">
        <v>40.687359999999998</v>
      </c>
      <c r="BY18" s="1">
        <v>14.83839</v>
      </c>
      <c r="BZ18" s="1">
        <v>2.1364999999999998</v>
      </c>
      <c r="CA18" s="1">
        <v>83122.06</v>
      </c>
      <c r="CB18" s="1">
        <v>2916.991</v>
      </c>
      <c r="CC18" s="1">
        <v>198.60489999999999</v>
      </c>
      <c r="CD18" s="1">
        <v>28.495460000000001</v>
      </c>
      <c r="CF18" s="1"/>
      <c r="CG18" s="1"/>
    </row>
    <row r="19" spans="1:88" x14ac:dyDescent="0.25">
      <c r="A19">
        <v>18</v>
      </c>
      <c r="B19">
        <v>1.2989999999999999</v>
      </c>
      <c r="C19">
        <v>11.91</v>
      </c>
      <c r="D19" s="1">
        <v>1221.8956583931379</v>
      </c>
      <c r="E19">
        <v>5914817</v>
      </c>
      <c r="F19">
        <v>247036.6</v>
      </c>
      <c r="G19">
        <v>0</v>
      </c>
      <c r="H19" s="1">
        <v>25.645240000000001</v>
      </c>
      <c r="I19" s="1">
        <v>2.875956</v>
      </c>
      <c r="J19" s="1">
        <v>4.0644999999999998</v>
      </c>
      <c r="K19" s="1">
        <v>1186.0920000000001</v>
      </c>
      <c r="L19" s="1">
        <v>104.1563</v>
      </c>
      <c r="M19" s="1">
        <v>0.59311999999999998</v>
      </c>
      <c r="N19" s="1">
        <v>671.68370000000004</v>
      </c>
      <c r="O19" s="1">
        <v>59.061509999999998</v>
      </c>
      <c r="P19" s="1">
        <v>0</v>
      </c>
      <c r="Q19" s="1">
        <v>8.132377</v>
      </c>
      <c r="R19" s="1">
        <v>1.0898600000000001</v>
      </c>
      <c r="S19" s="1">
        <v>0.19444</v>
      </c>
      <c r="T19" s="1">
        <v>2770.768</v>
      </c>
      <c r="U19" s="1">
        <v>222.82</v>
      </c>
      <c r="V19" s="1">
        <v>5.2881999999999998</v>
      </c>
      <c r="W19" s="1">
        <v>579.54319999999996</v>
      </c>
      <c r="X19" s="1">
        <v>17.760200000000001</v>
      </c>
      <c r="Y19" s="1">
        <v>0.47814000000000001</v>
      </c>
      <c r="Z19" s="1">
        <v>17642.61</v>
      </c>
      <c r="AA19" s="1">
        <v>591</v>
      </c>
      <c r="AB19" s="1">
        <v>1.8543E-2</v>
      </c>
      <c r="AC19" s="1">
        <v>133.1824</v>
      </c>
      <c r="AD19" s="1">
        <v>8.0973679999999995</v>
      </c>
      <c r="AE19" s="1">
        <v>3.5947E-2</v>
      </c>
      <c r="AF19" s="1">
        <v>119.5286</v>
      </c>
      <c r="AG19" s="1">
        <v>5.4055140000000002</v>
      </c>
      <c r="AH19" s="1">
        <v>0</v>
      </c>
      <c r="AI19" s="1">
        <v>10983.97</v>
      </c>
      <c r="AJ19" s="1">
        <v>432.161</v>
      </c>
      <c r="AK19" s="1">
        <v>4.5967000000000001E-2</v>
      </c>
      <c r="AL19" s="1">
        <v>985.65380000000005</v>
      </c>
      <c r="AM19" s="1">
        <v>39.347880000000004</v>
      </c>
      <c r="AN19" s="1">
        <v>8.5841000000000008E-3</v>
      </c>
      <c r="AO19" s="1">
        <v>3124.8270000000002</v>
      </c>
      <c r="AP19" s="1">
        <v>111.0761</v>
      </c>
      <c r="AQ19" s="1">
        <v>2.1328E-2</v>
      </c>
      <c r="AR19" s="1">
        <v>296.4742</v>
      </c>
      <c r="AS19" s="1">
        <v>11.51145</v>
      </c>
      <c r="AT19" s="1">
        <v>5.2407E-3</v>
      </c>
      <c r="AU19" s="1">
        <v>563.13879999999995</v>
      </c>
      <c r="AV19" s="1">
        <v>19.810310000000001</v>
      </c>
      <c r="AW19" s="1">
        <v>1.7049999999999999E-2</v>
      </c>
      <c r="AX19" s="1">
        <v>57.52</v>
      </c>
      <c r="AY19" s="1">
        <v>2.1939690000000001</v>
      </c>
      <c r="AZ19" s="1">
        <v>9.5373999999999997E-3</v>
      </c>
      <c r="BA19" s="1">
        <v>340.26069999999999</v>
      </c>
      <c r="BB19" s="1">
        <v>15.583460000000001</v>
      </c>
      <c r="BC19" s="1">
        <v>0</v>
      </c>
      <c r="BD19" s="1">
        <v>30.11458</v>
      </c>
      <c r="BE19" s="1">
        <v>1.8105929999999999</v>
      </c>
      <c r="BF19" s="1">
        <v>7.9590000000000008E-3</v>
      </c>
      <c r="BG19" s="1">
        <v>1844.7739999999999</v>
      </c>
      <c r="BH19" s="1">
        <v>134.1951</v>
      </c>
      <c r="BI19" s="1">
        <v>3.2827000000000002</v>
      </c>
      <c r="BJ19" s="1">
        <v>3923.663</v>
      </c>
      <c r="BK19" s="1">
        <v>172.4598</v>
      </c>
      <c r="BL19" s="1">
        <v>5.7049999999999997E-2</v>
      </c>
      <c r="BM19" s="1">
        <v>95512.38</v>
      </c>
      <c r="BN19" s="1">
        <v>3097.087</v>
      </c>
      <c r="BO19" s="1">
        <v>6.3466E-3</v>
      </c>
      <c r="BP19" s="1">
        <v>1279.671</v>
      </c>
      <c r="BQ19" s="1">
        <v>48.601979999999998</v>
      </c>
      <c r="BR19" s="1">
        <v>5.2224000000000003E-3</v>
      </c>
      <c r="BW19" s="1">
        <v>1186.0920000000001</v>
      </c>
      <c r="BX19" s="1">
        <v>104.1563</v>
      </c>
      <c r="BY19" s="1">
        <v>133.1824</v>
      </c>
      <c r="BZ19" s="1">
        <v>8.0973679999999995</v>
      </c>
      <c r="CA19" s="1">
        <v>95512.38</v>
      </c>
      <c r="CB19" s="1">
        <v>3097.087</v>
      </c>
      <c r="CC19" s="1">
        <v>1844.7739999999999</v>
      </c>
      <c r="CD19" s="1">
        <v>134.1951</v>
      </c>
      <c r="CF19" s="1"/>
      <c r="CG19" s="1"/>
    </row>
    <row r="20" spans="1:88" x14ac:dyDescent="0.25">
      <c r="A20">
        <v>19</v>
      </c>
      <c r="B20">
        <v>1.155</v>
      </c>
      <c r="C20">
        <v>11.894</v>
      </c>
      <c r="D20" s="1">
        <v>1365.5903485306274</v>
      </c>
      <c r="E20">
        <v>5656307</v>
      </c>
      <c r="F20">
        <v>183778.9</v>
      </c>
      <c r="G20">
        <v>0</v>
      </c>
      <c r="H20" s="1">
        <v>46.281239999999997</v>
      </c>
      <c r="I20" s="1">
        <v>8.6359030000000008</v>
      </c>
      <c r="J20" s="1">
        <v>3.4045000000000001</v>
      </c>
      <c r="K20" s="1">
        <v>245.8064</v>
      </c>
      <c r="L20" s="1">
        <v>18.64791</v>
      </c>
      <c r="M20" s="1">
        <v>0.62853999999999999</v>
      </c>
      <c r="N20" s="1">
        <v>556.46339999999998</v>
      </c>
      <c r="O20" s="1">
        <v>54.298659999999998</v>
      </c>
      <c r="P20" s="1">
        <v>0</v>
      </c>
      <c r="Q20" s="1">
        <v>37.434759999999997</v>
      </c>
      <c r="R20" s="1">
        <v>5.5424170000000004</v>
      </c>
      <c r="S20" s="1">
        <v>0.15035000000000001</v>
      </c>
      <c r="T20" s="1">
        <v>3234.7249999999999</v>
      </c>
      <c r="U20" s="1">
        <v>559.76099999999997</v>
      </c>
      <c r="V20" s="1">
        <v>5.0025000000000004</v>
      </c>
      <c r="W20" s="1">
        <v>598.03020000000004</v>
      </c>
      <c r="X20" s="1">
        <v>20.61186</v>
      </c>
      <c r="Y20" s="1">
        <v>0.44857999999999998</v>
      </c>
      <c r="Z20" s="1">
        <v>28570.34</v>
      </c>
      <c r="AA20" s="1">
        <v>962.97860000000003</v>
      </c>
      <c r="AB20" s="1">
        <v>0</v>
      </c>
      <c r="AC20" s="1">
        <v>57.36994</v>
      </c>
      <c r="AD20" s="1">
        <v>5.2102589999999998</v>
      </c>
      <c r="AE20" s="1">
        <v>3.8709E-2</v>
      </c>
      <c r="AF20" s="1">
        <v>119.7907</v>
      </c>
      <c r="AG20" s="1">
        <v>5.2332380000000001</v>
      </c>
      <c r="AH20" s="1">
        <v>8.4811999999999995E-3</v>
      </c>
      <c r="AI20" s="1">
        <v>11910.98</v>
      </c>
      <c r="AJ20" s="1">
        <v>516.31280000000004</v>
      </c>
      <c r="AK20" s="1">
        <v>0</v>
      </c>
      <c r="AL20" s="1">
        <v>1132.67</v>
      </c>
      <c r="AM20" s="1">
        <v>45.433869999999999</v>
      </c>
      <c r="AN20" s="1">
        <v>5.4149999999999997E-3</v>
      </c>
      <c r="AO20" s="1">
        <v>4002.5549999999998</v>
      </c>
      <c r="AP20" s="1">
        <v>134.9941</v>
      </c>
      <c r="AQ20" s="1">
        <v>2.298E-2</v>
      </c>
      <c r="AR20" s="1">
        <v>427.3143</v>
      </c>
      <c r="AS20" s="1">
        <v>14.999639999999999</v>
      </c>
      <c r="AT20" s="1">
        <v>7.9231000000000006E-3</v>
      </c>
      <c r="AU20" s="1">
        <v>920.2672</v>
      </c>
      <c r="AV20" s="1">
        <v>34.422330000000002</v>
      </c>
      <c r="AW20" s="1">
        <v>1.8369E-2</v>
      </c>
      <c r="AX20" s="1">
        <v>97.560169999999999</v>
      </c>
      <c r="AY20" s="1">
        <v>3.57159</v>
      </c>
      <c r="AZ20" s="1">
        <v>7.3634E-3</v>
      </c>
      <c r="BA20" s="1">
        <v>577.15650000000005</v>
      </c>
      <c r="BB20" s="1">
        <v>18.273610000000001</v>
      </c>
      <c r="BC20" s="1">
        <v>3.3925999999999998E-2</v>
      </c>
      <c r="BD20" s="1">
        <v>47.652090000000001</v>
      </c>
      <c r="BE20" s="1">
        <v>1.943692</v>
      </c>
      <c r="BF20" s="1">
        <v>7.0441999999999996E-3</v>
      </c>
      <c r="BG20" s="1">
        <v>614.27850000000001</v>
      </c>
      <c r="BH20" s="1">
        <v>56.693950000000001</v>
      </c>
      <c r="BI20" s="1">
        <v>3.0118999999999998</v>
      </c>
      <c r="BJ20" s="1">
        <v>3208.9870000000001</v>
      </c>
      <c r="BK20" s="1">
        <v>121.1948</v>
      </c>
      <c r="BL20" s="1">
        <v>6.2120000000000002E-2</v>
      </c>
      <c r="BM20" s="1">
        <v>130497.7</v>
      </c>
      <c r="BN20" s="1">
        <v>4050.3910000000001</v>
      </c>
      <c r="BO20" s="1">
        <v>7.8200000000000006E-3</v>
      </c>
      <c r="BP20" s="1">
        <v>2867.3919999999998</v>
      </c>
      <c r="BQ20" s="1">
        <v>116.3592</v>
      </c>
      <c r="BR20" s="1">
        <v>6.4368999999999997E-3</v>
      </c>
      <c r="BW20" s="1">
        <v>245.8064</v>
      </c>
      <c r="BX20" s="1">
        <v>18.64791</v>
      </c>
      <c r="BY20" s="1">
        <v>57.36994</v>
      </c>
      <c r="BZ20" s="1">
        <v>5.2102589999999998</v>
      </c>
      <c r="CA20" s="1">
        <v>130497.7</v>
      </c>
      <c r="CB20" s="1">
        <v>4050.3910000000001</v>
      </c>
      <c r="CC20" s="1">
        <v>614.27850000000001</v>
      </c>
      <c r="CD20" s="1">
        <v>56.693950000000001</v>
      </c>
      <c r="CF20" s="1"/>
      <c r="CG20" s="1"/>
    </row>
    <row r="21" spans="1:88" x14ac:dyDescent="0.25">
      <c r="A21">
        <v>20</v>
      </c>
      <c r="B21">
        <v>1.08</v>
      </c>
      <c r="C21">
        <v>11.877000000000001</v>
      </c>
      <c r="D21" s="1">
        <v>1442.4898613161895</v>
      </c>
      <c r="E21">
        <v>5743909</v>
      </c>
      <c r="F21">
        <v>176589.6</v>
      </c>
      <c r="G21">
        <v>0</v>
      </c>
      <c r="H21" s="1">
        <v>73.494990000000001</v>
      </c>
      <c r="I21" s="1">
        <v>8.3096359999999994</v>
      </c>
      <c r="J21" s="1">
        <v>5.0499000000000001</v>
      </c>
      <c r="K21" s="1">
        <v>1.970893</v>
      </c>
      <c r="L21" s="1">
        <v>1.3164610000000001</v>
      </c>
      <c r="M21" s="1">
        <v>1.24</v>
      </c>
      <c r="N21" s="1">
        <v>397.73320000000001</v>
      </c>
      <c r="O21" s="1">
        <v>37.238720000000001</v>
      </c>
      <c r="P21" s="1">
        <v>0</v>
      </c>
      <c r="Q21" s="1">
        <v>18.86748</v>
      </c>
      <c r="R21" s="1">
        <v>12.13865</v>
      </c>
      <c r="S21" s="1">
        <v>0.1757</v>
      </c>
      <c r="T21" s="1">
        <v>21.676189999999998</v>
      </c>
      <c r="U21" s="1">
        <v>8.2354439999999993</v>
      </c>
      <c r="V21" s="1">
        <v>6.0735999999999999</v>
      </c>
      <c r="W21" s="1">
        <v>578.15800000000002</v>
      </c>
      <c r="X21" s="1">
        <v>18.215820000000001</v>
      </c>
      <c r="Y21" s="1">
        <v>0.47587000000000002</v>
      </c>
      <c r="Z21" s="1">
        <v>28207.54</v>
      </c>
      <c r="AA21" s="1">
        <v>865.81269999999995</v>
      </c>
      <c r="AB21" s="1">
        <v>0</v>
      </c>
      <c r="AC21" s="1">
        <v>10.776350000000001</v>
      </c>
      <c r="AD21" s="1">
        <v>2.6006640000000001</v>
      </c>
      <c r="AE21" s="1">
        <v>6.5813999999999998E-2</v>
      </c>
      <c r="AF21" s="1">
        <v>108.8466</v>
      </c>
      <c r="AG21" s="1">
        <v>4.6938839999999997</v>
      </c>
      <c r="AH21" s="1">
        <v>1.0304000000000001E-2</v>
      </c>
      <c r="AI21" s="1">
        <v>11156.65</v>
      </c>
      <c r="AJ21" s="1">
        <v>448.26580000000001</v>
      </c>
      <c r="AK21" s="1">
        <v>4.2837E-2</v>
      </c>
      <c r="AL21" s="1">
        <v>1061.855</v>
      </c>
      <c r="AM21" s="1">
        <v>43.55639</v>
      </c>
      <c r="AN21" s="1">
        <v>0</v>
      </c>
      <c r="AO21" s="1">
        <v>3756.0990000000002</v>
      </c>
      <c r="AP21" s="1">
        <v>144.7079</v>
      </c>
      <c r="AQ21" s="1">
        <v>4.7391000000000003E-2</v>
      </c>
      <c r="AR21" s="1">
        <v>399.38619999999997</v>
      </c>
      <c r="AS21" s="1">
        <v>16.47963</v>
      </c>
      <c r="AT21" s="1">
        <v>0</v>
      </c>
      <c r="AU21" s="1">
        <v>853.82920000000001</v>
      </c>
      <c r="AV21" s="1">
        <v>37.314900000000002</v>
      </c>
      <c r="AW21" s="1">
        <v>3.1248999999999999E-2</v>
      </c>
      <c r="AX21" s="1">
        <v>90.905230000000003</v>
      </c>
      <c r="AY21" s="1">
        <v>3.7918120000000002</v>
      </c>
      <c r="AZ21" s="1">
        <v>0</v>
      </c>
      <c r="BA21" s="1">
        <v>516.86270000000002</v>
      </c>
      <c r="BB21" s="1">
        <v>19.40718</v>
      </c>
      <c r="BC21" s="1">
        <v>4.9838E-2</v>
      </c>
      <c r="BD21" s="1">
        <v>40.601970000000001</v>
      </c>
      <c r="BE21" s="1">
        <v>1.678795</v>
      </c>
      <c r="BF21" s="1">
        <v>0</v>
      </c>
      <c r="BG21" s="1">
        <v>25.766259999999999</v>
      </c>
      <c r="BH21" s="1">
        <v>6.1525699999999999</v>
      </c>
      <c r="BI21" s="1">
        <v>3.0196999999999998</v>
      </c>
      <c r="BJ21" s="1">
        <v>2554.944</v>
      </c>
      <c r="BK21" s="1">
        <v>103.8368</v>
      </c>
      <c r="BL21" s="1">
        <v>6.6340999999999997E-2</v>
      </c>
      <c r="BM21" s="1">
        <v>132022.1</v>
      </c>
      <c r="BN21" s="1">
        <v>4382.3900000000003</v>
      </c>
      <c r="BO21" s="1">
        <v>8.2488000000000006E-3</v>
      </c>
      <c r="BP21" s="1">
        <v>2990.172</v>
      </c>
      <c r="BQ21" s="1">
        <v>100.8817</v>
      </c>
      <c r="BR21" s="1">
        <v>8.0056999999999993E-3</v>
      </c>
      <c r="BW21" s="1">
        <v>1.970893</v>
      </c>
      <c r="BX21" s="1">
        <v>1.3164610000000001</v>
      </c>
      <c r="BY21" s="1">
        <v>10.776350000000001</v>
      </c>
      <c r="BZ21" s="1">
        <v>2.6006640000000001</v>
      </c>
      <c r="CA21" s="1">
        <v>132022.1</v>
      </c>
      <c r="CB21" s="1">
        <v>4382.3900000000003</v>
      </c>
      <c r="CC21" s="1">
        <v>25.766259999999999</v>
      </c>
      <c r="CD21" s="1">
        <v>6.1525699999999999</v>
      </c>
      <c r="CF21" s="1"/>
      <c r="CG21" s="1"/>
    </row>
    <row r="22" spans="1:88" x14ac:dyDescent="0.25">
      <c r="A22">
        <v>21</v>
      </c>
      <c r="B22">
        <v>1.02</v>
      </c>
      <c r="C22">
        <v>11.859</v>
      </c>
      <c r="D22" s="1">
        <v>1505.023920075691</v>
      </c>
      <c r="E22">
        <v>5881582</v>
      </c>
      <c r="F22">
        <v>174010</v>
      </c>
      <c r="G22">
        <v>0</v>
      </c>
      <c r="H22" s="1">
        <v>70.051490000000001</v>
      </c>
      <c r="I22" s="1">
        <v>8.4852299999999996</v>
      </c>
      <c r="J22" s="1">
        <v>3.8170000000000002</v>
      </c>
      <c r="K22" s="1">
        <v>287.53739999999999</v>
      </c>
      <c r="L22" s="1">
        <v>25.480029999999999</v>
      </c>
      <c r="M22" s="1">
        <v>1.9637</v>
      </c>
      <c r="N22" s="1">
        <v>1200.8720000000001</v>
      </c>
      <c r="O22" s="1">
        <v>97.978840000000005</v>
      </c>
      <c r="P22" s="1">
        <v>0</v>
      </c>
      <c r="Q22" s="1">
        <v>16.32769</v>
      </c>
      <c r="R22" s="1">
        <v>1.2924610000000001</v>
      </c>
      <c r="S22" s="1">
        <v>0.18543000000000001</v>
      </c>
      <c r="T22" s="1">
        <v>4426.2870000000003</v>
      </c>
      <c r="U22" s="1">
        <v>426.86320000000001</v>
      </c>
      <c r="V22" s="1">
        <v>4.9237000000000002</v>
      </c>
      <c r="W22" s="1">
        <v>579.84079999999994</v>
      </c>
      <c r="X22" s="1">
        <v>19.485869999999998</v>
      </c>
      <c r="Y22" s="1">
        <v>0.59592000000000001</v>
      </c>
      <c r="Z22" s="1">
        <v>30329.64</v>
      </c>
      <c r="AA22" s="1">
        <v>1019.407</v>
      </c>
      <c r="AB22" s="1">
        <v>1.54E-2</v>
      </c>
      <c r="AC22" s="1">
        <v>231.19370000000001</v>
      </c>
      <c r="AD22" s="1">
        <v>22.332190000000001</v>
      </c>
      <c r="AE22" s="1">
        <v>4.1866E-2</v>
      </c>
      <c r="AF22" s="1">
        <v>123.49160000000001</v>
      </c>
      <c r="AG22" s="1">
        <v>4.9435880000000001</v>
      </c>
      <c r="AH22" s="1">
        <v>1.2867999999999999E-2</v>
      </c>
      <c r="AI22" s="1">
        <v>11442.95</v>
      </c>
      <c r="AJ22" s="1">
        <v>490.4366</v>
      </c>
      <c r="AK22" s="1">
        <v>0</v>
      </c>
      <c r="AL22" s="1">
        <v>1069.79</v>
      </c>
      <c r="AM22" s="1">
        <v>39.315539999999999</v>
      </c>
      <c r="AN22" s="1">
        <v>5.8615999999999998E-3</v>
      </c>
      <c r="AO22" s="1">
        <v>3903.2049999999999</v>
      </c>
      <c r="AP22" s="1">
        <v>123.9378</v>
      </c>
      <c r="AQ22" s="1">
        <v>2.4882000000000001E-2</v>
      </c>
      <c r="AR22" s="1">
        <v>440.00229999999999</v>
      </c>
      <c r="AS22" s="1">
        <v>15.848380000000001</v>
      </c>
      <c r="AT22" s="1">
        <v>0</v>
      </c>
      <c r="AU22" s="1">
        <v>992.68110000000001</v>
      </c>
      <c r="AV22" s="1">
        <v>40.922170000000001</v>
      </c>
      <c r="AW22" s="1">
        <v>0</v>
      </c>
      <c r="AX22" s="1">
        <v>111.89830000000001</v>
      </c>
      <c r="AY22" s="1">
        <v>5.4557469999999997</v>
      </c>
      <c r="AZ22" s="1">
        <v>9.6582000000000005E-3</v>
      </c>
      <c r="BA22" s="1">
        <v>697.91179999999997</v>
      </c>
      <c r="BB22" s="1">
        <v>35.425359999999998</v>
      </c>
      <c r="BC22" s="1">
        <v>4.4512000000000003E-2</v>
      </c>
      <c r="BD22" s="1">
        <v>64.008380000000002</v>
      </c>
      <c r="BE22" s="1">
        <v>3.9849359999999998</v>
      </c>
      <c r="BF22" s="1">
        <v>5.4301999999999996E-3</v>
      </c>
      <c r="BG22" s="1">
        <v>2294.723</v>
      </c>
      <c r="BH22" s="1">
        <v>275.5641</v>
      </c>
      <c r="BI22" s="1">
        <v>3.0371999999999999</v>
      </c>
      <c r="BJ22" s="1">
        <v>4976.8220000000001</v>
      </c>
      <c r="BK22" s="1">
        <v>361.39449999999999</v>
      </c>
      <c r="BL22" s="1">
        <v>5.3624999999999999E-2</v>
      </c>
      <c r="BM22" s="1">
        <v>125343.9</v>
      </c>
      <c r="BN22" s="1">
        <v>4001.5709999999999</v>
      </c>
      <c r="BO22" s="1">
        <v>4.3290999999999998E-3</v>
      </c>
      <c r="BP22" s="1">
        <v>2564.89</v>
      </c>
      <c r="BQ22" s="1">
        <v>92.368309999999994</v>
      </c>
      <c r="BR22" s="1">
        <v>9.2190999999999992E-3</v>
      </c>
      <c r="BW22" s="1">
        <v>287.53739999999999</v>
      </c>
      <c r="BX22" s="1">
        <v>25.480029999999999</v>
      </c>
      <c r="BY22" s="1">
        <v>231.19370000000001</v>
      </c>
      <c r="BZ22" s="1">
        <v>22.332190000000001</v>
      </c>
      <c r="CA22" s="1">
        <v>125343.9</v>
      </c>
      <c r="CB22" s="1">
        <v>4001.5709999999999</v>
      </c>
      <c r="CC22" s="1">
        <v>2294.723</v>
      </c>
      <c r="CD22" s="1">
        <v>275.5641</v>
      </c>
      <c r="CF22" s="1"/>
      <c r="CG22" s="1"/>
    </row>
    <row r="23" spans="1:88" x14ac:dyDescent="0.25">
      <c r="A23">
        <v>22</v>
      </c>
      <c r="B23">
        <v>0.93400000000000005</v>
      </c>
      <c r="C23">
        <v>11.843</v>
      </c>
      <c r="D23" s="1">
        <v>1592.3959934639372</v>
      </c>
      <c r="E23">
        <v>5674341</v>
      </c>
      <c r="F23">
        <v>183370.5</v>
      </c>
      <c r="G23">
        <v>0</v>
      </c>
      <c r="H23" s="1">
        <v>68.206199999999995</v>
      </c>
      <c r="I23" s="1">
        <v>4.4159610000000002</v>
      </c>
      <c r="J23" s="1">
        <v>4.3520000000000003</v>
      </c>
      <c r="K23" s="1">
        <v>1778.0329999999999</v>
      </c>
      <c r="L23" s="1">
        <v>60.17653</v>
      </c>
      <c r="M23" s="1">
        <v>12.528</v>
      </c>
      <c r="N23" s="1">
        <v>931.0643</v>
      </c>
      <c r="O23" s="1">
        <v>52.917830000000002</v>
      </c>
      <c r="P23" s="1">
        <v>0</v>
      </c>
      <c r="Q23" s="1">
        <v>13.340350000000001</v>
      </c>
      <c r="R23" s="1">
        <v>0.72927819999999999</v>
      </c>
      <c r="S23" s="1">
        <v>0.18378</v>
      </c>
      <c r="T23" s="1">
        <v>6397.4629999999997</v>
      </c>
      <c r="U23" s="1">
        <v>299.99549999999999</v>
      </c>
      <c r="V23" s="1">
        <v>4.9214000000000002</v>
      </c>
      <c r="W23" s="1">
        <v>566.28890000000001</v>
      </c>
      <c r="X23" s="1">
        <v>22.239519999999999</v>
      </c>
      <c r="Y23" s="1">
        <v>0.60338999999999998</v>
      </c>
      <c r="Z23" s="1">
        <v>29083.71</v>
      </c>
      <c r="AA23" s="1">
        <v>1010.514</v>
      </c>
      <c r="AB23" s="1">
        <v>1.4642000000000001E-2</v>
      </c>
      <c r="AC23" s="1">
        <v>221.2928</v>
      </c>
      <c r="AD23" s="1">
        <v>9.0589089999999999</v>
      </c>
      <c r="AE23" s="1">
        <v>0</v>
      </c>
      <c r="AF23" s="1">
        <v>134.41139999999999</v>
      </c>
      <c r="AG23" s="1">
        <v>4.632835</v>
      </c>
      <c r="AH23" s="1">
        <v>1.2246999999999999E-2</v>
      </c>
      <c r="AI23" s="1">
        <v>11446.62</v>
      </c>
      <c r="AJ23" s="1">
        <v>449.33330000000001</v>
      </c>
      <c r="AK23" s="1">
        <v>6.1863000000000001E-2</v>
      </c>
      <c r="AL23" s="1">
        <v>1067.2750000000001</v>
      </c>
      <c r="AM23" s="1">
        <v>35.55021</v>
      </c>
      <c r="AN23" s="1">
        <v>5.5731000000000001E-3</v>
      </c>
      <c r="AO23" s="1">
        <v>3963.9319999999998</v>
      </c>
      <c r="AP23" s="1">
        <v>129.75569999999999</v>
      </c>
      <c r="AQ23" s="1">
        <v>0</v>
      </c>
      <c r="AR23" s="1">
        <v>444.48919999999998</v>
      </c>
      <c r="AS23" s="1">
        <v>14.15471</v>
      </c>
      <c r="AT23" s="1">
        <v>8.1512000000000008E-3</v>
      </c>
      <c r="AU23" s="1">
        <v>989.44889999999998</v>
      </c>
      <c r="AV23" s="1">
        <v>35.680509999999998</v>
      </c>
      <c r="AW23" s="1">
        <v>1.8908999999999999E-2</v>
      </c>
      <c r="AX23" s="1">
        <v>117.72190000000001</v>
      </c>
      <c r="AY23" s="1">
        <v>4.1967759999999998</v>
      </c>
      <c r="AZ23" s="1">
        <v>5.3958000000000001E-3</v>
      </c>
      <c r="BA23" s="1">
        <v>748.25879999999995</v>
      </c>
      <c r="BB23" s="1">
        <v>27.24606</v>
      </c>
      <c r="BC23" s="1">
        <v>0</v>
      </c>
      <c r="BD23" s="1">
        <v>67.771320000000003</v>
      </c>
      <c r="BE23" s="1">
        <v>2.339585</v>
      </c>
      <c r="BF23" s="1">
        <v>8.8009999999999998E-3</v>
      </c>
      <c r="BG23" s="1">
        <v>2137.5500000000002</v>
      </c>
      <c r="BH23" s="1">
        <v>101.3399</v>
      </c>
      <c r="BI23" s="1">
        <v>3.3565</v>
      </c>
      <c r="BJ23" s="1">
        <v>5017.1710000000003</v>
      </c>
      <c r="BK23" s="1">
        <v>199.5274</v>
      </c>
      <c r="BL23" s="1">
        <v>7.2126999999999997E-2</v>
      </c>
      <c r="BM23" s="1">
        <v>136705.4</v>
      </c>
      <c r="BN23" s="1">
        <v>4660.7560000000003</v>
      </c>
      <c r="BO23" s="1">
        <v>9.1444000000000004E-3</v>
      </c>
      <c r="BP23" s="1">
        <v>3226.3220000000001</v>
      </c>
      <c r="BQ23" s="1">
        <v>114.1587</v>
      </c>
      <c r="BR23" s="1">
        <v>7.9775999999999996E-3</v>
      </c>
      <c r="BW23" s="1">
        <v>1778.0329999999999</v>
      </c>
      <c r="BX23" s="1">
        <v>60.17653</v>
      </c>
      <c r="BY23" s="1">
        <v>221.2928</v>
      </c>
      <c r="BZ23" s="1">
        <v>9.0589089999999999</v>
      </c>
      <c r="CA23" s="1">
        <v>136705.4</v>
      </c>
      <c r="CB23" s="1">
        <v>4660.7560000000003</v>
      </c>
      <c r="CC23" s="1">
        <v>2137.5500000000002</v>
      </c>
      <c r="CD23" s="1">
        <v>101.3399</v>
      </c>
      <c r="CF23" s="1"/>
      <c r="CG23" s="1"/>
    </row>
    <row r="24" spans="1:88" x14ac:dyDescent="0.25">
      <c r="A24">
        <v>23</v>
      </c>
      <c r="B24">
        <v>0.873</v>
      </c>
      <c r="C24">
        <v>11.829000000000001</v>
      </c>
      <c r="D24" s="1">
        <v>1654.9809666579249</v>
      </c>
      <c r="E24">
        <v>5721112</v>
      </c>
      <c r="F24">
        <v>196366.9</v>
      </c>
      <c r="G24">
        <v>0</v>
      </c>
      <c r="H24" s="1">
        <v>83.474999999999994</v>
      </c>
      <c r="I24" s="1">
        <v>7.0267580000000001</v>
      </c>
      <c r="J24" s="1">
        <v>4.2074999999999996</v>
      </c>
      <c r="K24" s="1">
        <v>3.5680420000000002</v>
      </c>
      <c r="L24" s="1">
        <v>0.55801469999999997</v>
      </c>
      <c r="M24" s="1">
        <v>-3.2324000000000002</v>
      </c>
      <c r="N24" s="1">
        <v>362.29950000000002</v>
      </c>
      <c r="O24" s="1">
        <v>36.639690000000002</v>
      </c>
      <c r="P24" s="1">
        <v>0</v>
      </c>
      <c r="Q24" s="1">
        <v>48.687019999999997</v>
      </c>
      <c r="R24" s="1">
        <v>10.988239999999999</v>
      </c>
      <c r="S24" s="1">
        <v>0.18547</v>
      </c>
      <c r="T24" s="1">
        <v>8.7537929999999999</v>
      </c>
      <c r="U24" s="1">
        <v>2.4103509999999999</v>
      </c>
      <c r="V24" s="1">
        <v>4.9066999999999998</v>
      </c>
      <c r="W24" s="1">
        <v>584.36519999999996</v>
      </c>
      <c r="X24" s="1">
        <v>18.17774</v>
      </c>
      <c r="Y24" s="1">
        <v>0.4738</v>
      </c>
      <c r="Z24" s="1">
        <v>27704.33</v>
      </c>
      <c r="AA24" s="1">
        <v>851.16079999999999</v>
      </c>
      <c r="AB24" s="1">
        <v>0</v>
      </c>
      <c r="AC24" s="1">
        <v>16.70692</v>
      </c>
      <c r="AD24" s="1">
        <v>2.425732</v>
      </c>
      <c r="AE24" s="1">
        <v>0</v>
      </c>
      <c r="AF24" s="1">
        <v>108.3931</v>
      </c>
      <c r="AG24" s="1">
        <v>3.986491</v>
      </c>
      <c r="AH24" s="1">
        <v>8.8990000000000007E-3</v>
      </c>
      <c r="AI24" s="1">
        <v>11566.75</v>
      </c>
      <c r="AJ24" s="1">
        <v>460.46140000000003</v>
      </c>
      <c r="AK24" s="1">
        <v>0.10163</v>
      </c>
      <c r="AL24" s="1">
        <v>1075.2950000000001</v>
      </c>
      <c r="AM24" s="1">
        <v>35.544110000000003</v>
      </c>
      <c r="AN24" s="1">
        <v>0</v>
      </c>
      <c r="AO24" s="1">
        <v>3797.9229999999998</v>
      </c>
      <c r="AP24" s="1">
        <v>107.4855</v>
      </c>
      <c r="AQ24" s="1">
        <v>0.21717</v>
      </c>
      <c r="AR24" s="1">
        <v>398.69260000000003</v>
      </c>
      <c r="AS24" s="1">
        <v>14.00436</v>
      </c>
      <c r="AT24" s="1">
        <v>5.9223000000000001E-3</v>
      </c>
      <c r="AU24" s="1">
        <v>860.9067</v>
      </c>
      <c r="AV24" s="1">
        <v>34.747199999999999</v>
      </c>
      <c r="AW24" s="1">
        <v>2.7049E-2</v>
      </c>
      <c r="AX24" s="1">
        <v>90.384150000000005</v>
      </c>
      <c r="AY24" s="1">
        <v>3.6423739999999998</v>
      </c>
      <c r="AZ24" s="1">
        <v>5.5003999999999999E-3</v>
      </c>
      <c r="BA24" s="1">
        <v>497.93340000000001</v>
      </c>
      <c r="BB24" s="1">
        <v>14.69872</v>
      </c>
      <c r="BC24" s="1">
        <v>3.5570999999999998E-2</v>
      </c>
      <c r="BD24" s="1">
        <v>38.93571</v>
      </c>
      <c r="BE24" s="1">
        <v>1.115513</v>
      </c>
      <c r="BF24" s="1">
        <v>7.3802E-3</v>
      </c>
      <c r="BG24" s="1">
        <v>30.139240000000001</v>
      </c>
      <c r="BH24" s="1">
        <v>4.2050609999999997</v>
      </c>
      <c r="BI24" s="1">
        <v>3.7275999999999998</v>
      </c>
      <c r="BJ24" s="1">
        <v>2482.4769999999999</v>
      </c>
      <c r="BK24" s="1">
        <v>87.632050000000007</v>
      </c>
      <c r="BL24" s="1">
        <v>5.2763999999999998E-2</v>
      </c>
      <c r="BM24" s="1">
        <v>133722.1</v>
      </c>
      <c r="BN24" s="1">
        <v>4197.3950000000004</v>
      </c>
      <c r="BO24" s="1">
        <v>9.8495000000000006E-3</v>
      </c>
      <c r="BP24" s="1">
        <v>2970.3739999999998</v>
      </c>
      <c r="BQ24" s="1">
        <v>129.2953</v>
      </c>
      <c r="BR24" s="1">
        <v>6.7434000000000001E-3</v>
      </c>
      <c r="BW24" s="1">
        <v>3.5680420000000002</v>
      </c>
      <c r="BX24" s="1">
        <v>0.55801469999999997</v>
      </c>
      <c r="BY24" s="1">
        <v>16.70692</v>
      </c>
      <c r="BZ24" s="1">
        <v>2.425732</v>
      </c>
      <c r="CA24" s="1">
        <v>133722.1</v>
      </c>
      <c r="CB24" s="1">
        <v>4197.3950000000004</v>
      </c>
      <c r="CC24" s="1">
        <v>30.139240000000001</v>
      </c>
      <c r="CD24" s="1">
        <v>4.2050609999999997</v>
      </c>
      <c r="CF24" s="1"/>
      <c r="CG24" s="1"/>
    </row>
    <row r="25" spans="1:88" s="5" customFormat="1" x14ac:dyDescent="0.25">
      <c r="A25" s="5">
        <v>24</v>
      </c>
      <c r="B25" s="5">
        <v>0.79900000000000004</v>
      </c>
      <c r="C25" s="5">
        <v>11.805</v>
      </c>
      <c r="D25" s="6">
        <v>1732.5224385271322</v>
      </c>
      <c r="E25" s="5">
        <v>5603740</v>
      </c>
      <c r="F25" s="5">
        <v>185705.60000000001</v>
      </c>
      <c r="G25" s="5">
        <v>0</v>
      </c>
      <c r="H25" s="6">
        <v>42.767380000000003</v>
      </c>
      <c r="I25" s="6">
        <v>7.1019940000000004</v>
      </c>
      <c r="J25" s="6">
        <v>4.0392000000000001</v>
      </c>
      <c r="K25" s="6">
        <v>14.71397</v>
      </c>
      <c r="L25" s="6">
        <v>1.236815</v>
      </c>
      <c r="M25" s="6">
        <v>-1.5603</v>
      </c>
      <c r="N25" s="6">
        <v>409.02300000000002</v>
      </c>
      <c r="O25" s="6">
        <v>43.38984</v>
      </c>
      <c r="P25" s="6">
        <v>0</v>
      </c>
      <c r="Q25" s="6">
        <v>857.5711</v>
      </c>
      <c r="R25" s="6">
        <v>149.82</v>
      </c>
      <c r="S25" s="6">
        <v>0.18268999999999999</v>
      </c>
      <c r="T25" s="6">
        <v>7.9656200000000004</v>
      </c>
      <c r="U25" s="6">
        <v>2.5690379999999999</v>
      </c>
      <c r="V25" s="6">
        <v>5.7305999999999999</v>
      </c>
      <c r="W25" s="6">
        <v>589.22040000000004</v>
      </c>
      <c r="X25" s="6">
        <v>17.92032</v>
      </c>
      <c r="Y25" s="6">
        <v>0.53803000000000001</v>
      </c>
      <c r="Z25" s="6">
        <v>30742.23</v>
      </c>
      <c r="AA25" s="6">
        <v>1314.796</v>
      </c>
      <c r="AB25" s="6">
        <v>0</v>
      </c>
      <c r="AC25" s="6">
        <v>262.83210000000003</v>
      </c>
      <c r="AD25" s="6">
        <v>45.755000000000003</v>
      </c>
      <c r="AE25" s="6">
        <v>6.4146999999999996E-2</v>
      </c>
      <c r="AF25" s="6">
        <v>111.42310000000001</v>
      </c>
      <c r="AG25" s="6">
        <v>4.1219279999999996</v>
      </c>
      <c r="AH25" s="6">
        <v>1.4082000000000001E-2</v>
      </c>
      <c r="AI25" s="6">
        <v>11575.49</v>
      </c>
      <c r="AJ25" s="6">
        <v>443.06</v>
      </c>
      <c r="AK25" s="6">
        <v>4.1777000000000002E-2</v>
      </c>
      <c r="AL25" s="6">
        <v>1127.914</v>
      </c>
      <c r="AM25" s="6">
        <v>37.759149999999998</v>
      </c>
      <c r="AN25" s="6">
        <v>1.091E-2</v>
      </c>
      <c r="AO25" s="6">
        <v>4077.1190000000001</v>
      </c>
      <c r="AP25" s="6">
        <v>151.3545</v>
      </c>
      <c r="AQ25" s="6">
        <v>2.7258000000000001E-2</v>
      </c>
      <c r="AR25" s="6">
        <v>447.10140000000001</v>
      </c>
      <c r="AS25" s="6">
        <v>20.34592</v>
      </c>
      <c r="AT25" s="6">
        <v>0</v>
      </c>
      <c r="AU25" s="6">
        <v>930.37249999999995</v>
      </c>
      <c r="AV25" s="6">
        <v>45.114870000000003</v>
      </c>
      <c r="AW25" s="6">
        <v>2.1780999999999998E-2</v>
      </c>
      <c r="AX25" s="6">
        <v>99.597059999999999</v>
      </c>
      <c r="AY25" s="6">
        <v>4.1221139999999998</v>
      </c>
      <c r="AZ25" s="6">
        <v>0</v>
      </c>
      <c r="BA25" s="6">
        <v>562.43150000000003</v>
      </c>
      <c r="BB25" s="6">
        <v>23.53877</v>
      </c>
      <c r="BC25" s="6">
        <v>4.0126000000000002E-2</v>
      </c>
      <c r="BD25" s="6">
        <v>44.742460000000001</v>
      </c>
      <c r="BE25" s="6">
        <v>2.242524</v>
      </c>
      <c r="BF25" s="6">
        <v>5.9411999999999998E-3</v>
      </c>
      <c r="BG25" s="6">
        <v>79.870109999999997</v>
      </c>
      <c r="BH25" s="6">
        <v>8.9214690000000001</v>
      </c>
      <c r="BI25" s="6">
        <v>3.3420000000000001</v>
      </c>
      <c r="BJ25" s="6">
        <v>2564.5</v>
      </c>
      <c r="BK25" s="6">
        <v>104.3746</v>
      </c>
      <c r="BL25" s="6">
        <v>7.7863000000000002E-2</v>
      </c>
      <c r="BM25" s="6">
        <v>137896.9</v>
      </c>
      <c r="BN25" s="6">
        <v>5148.9160000000002</v>
      </c>
      <c r="BO25" s="6">
        <v>4.7353999999999999E-3</v>
      </c>
      <c r="BP25" s="6">
        <v>2932.4349999999999</v>
      </c>
      <c r="BQ25" s="6">
        <v>146.74340000000001</v>
      </c>
      <c r="BR25" s="6">
        <v>8.3998000000000007E-3</v>
      </c>
      <c r="BU25" s="6"/>
      <c r="BV25" s="6"/>
      <c r="BW25" s="6"/>
      <c r="BX25" s="6"/>
      <c r="BY25" s="6"/>
      <c r="BZ25" s="6"/>
      <c r="CA25" s="6">
        <v>137896.9</v>
      </c>
      <c r="CB25" s="6">
        <v>5148.9160000000002</v>
      </c>
      <c r="CC25" s="6">
        <v>79.870109999999997</v>
      </c>
      <c r="CD25" s="6">
        <v>8.9214690000000001</v>
      </c>
      <c r="CF25" s="1"/>
      <c r="CG25" s="1"/>
      <c r="CI25" s="6"/>
      <c r="CJ25" s="6"/>
    </row>
    <row r="26" spans="1:88" x14ac:dyDescent="0.25">
      <c r="A26">
        <v>25</v>
      </c>
      <c r="B26">
        <v>0.71899999999999997</v>
      </c>
      <c r="C26">
        <v>11.795999999999999</v>
      </c>
      <c r="D26" s="1">
        <v>1812.4483440914946</v>
      </c>
      <c r="E26">
        <v>5654109</v>
      </c>
      <c r="F26">
        <v>181770.2</v>
      </c>
      <c r="G26">
        <v>0</v>
      </c>
      <c r="H26" s="1">
        <v>-4.9590100000000001</v>
      </c>
      <c r="I26" s="1">
        <v>2.2112020000000001</v>
      </c>
      <c r="J26" s="1">
        <v>5.5141</v>
      </c>
      <c r="K26" s="1">
        <v>0.2331627</v>
      </c>
      <c r="L26" s="1">
        <v>5.240392E-2</v>
      </c>
      <c r="M26" s="1">
        <v>-1.3957999999999999</v>
      </c>
      <c r="N26" s="1">
        <v>376.67219999999998</v>
      </c>
      <c r="O26" s="1">
        <v>33.738819999999997</v>
      </c>
      <c r="P26" s="1">
        <v>0</v>
      </c>
      <c r="Q26" s="1">
        <v>1.0601100000000001</v>
      </c>
      <c r="R26" s="1">
        <v>0.15706870000000001</v>
      </c>
      <c r="S26" s="1">
        <v>0.20005999999999999</v>
      </c>
      <c r="T26" s="1">
        <v>5.3035449999999997</v>
      </c>
      <c r="U26" s="1">
        <v>2.8700079999999999</v>
      </c>
      <c r="V26" s="1">
        <v>5.5278</v>
      </c>
      <c r="W26" s="1">
        <v>591.72990000000004</v>
      </c>
      <c r="X26" s="1">
        <v>20.777719999999999</v>
      </c>
      <c r="Y26" s="1">
        <v>0.55079</v>
      </c>
      <c r="Z26" s="1">
        <v>29001.14</v>
      </c>
      <c r="AA26" s="1">
        <v>942.85500000000002</v>
      </c>
      <c r="AB26" s="1">
        <v>1.7666999999999999E-2</v>
      </c>
      <c r="AC26" s="29">
        <v>7.1002250000000003E-2</v>
      </c>
      <c r="AD26" s="29">
        <v>5.9750009999999999E-2</v>
      </c>
      <c r="AE26" s="1">
        <v>8.1381999999999996E-2</v>
      </c>
      <c r="AF26" s="1">
        <v>116.7848</v>
      </c>
      <c r="AG26" s="1">
        <v>5.4589910000000001</v>
      </c>
      <c r="AH26" s="1">
        <v>1.7874000000000001E-2</v>
      </c>
      <c r="AI26" s="1">
        <v>11767.31</v>
      </c>
      <c r="AJ26" s="1">
        <v>494.27140000000003</v>
      </c>
      <c r="AK26" s="1">
        <v>4.3756999999999997E-2</v>
      </c>
      <c r="AL26" s="1">
        <v>1092.3510000000001</v>
      </c>
      <c r="AM26" s="1">
        <v>42.284419999999997</v>
      </c>
      <c r="AN26" s="1">
        <v>9.4149999999999998E-3</v>
      </c>
      <c r="AO26" s="1">
        <v>3879.6439999999998</v>
      </c>
      <c r="AP26" s="1">
        <v>124.7901</v>
      </c>
      <c r="AQ26" s="1">
        <v>0</v>
      </c>
      <c r="AR26" s="1">
        <v>419.0462</v>
      </c>
      <c r="AS26" s="1">
        <v>16.738949999999999</v>
      </c>
      <c r="AT26" s="1">
        <v>9.8101999999999998E-3</v>
      </c>
      <c r="AU26" s="1">
        <v>883.61040000000003</v>
      </c>
      <c r="AV26" s="1">
        <v>37.958559999999999</v>
      </c>
      <c r="AW26" s="1">
        <v>3.8738000000000002E-2</v>
      </c>
      <c r="AX26" s="1">
        <v>93.091970000000003</v>
      </c>
      <c r="AY26" s="1">
        <v>3.5714839999999999</v>
      </c>
      <c r="AZ26" s="1">
        <v>6.5047000000000004E-3</v>
      </c>
      <c r="BA26" s="1">
        <v>521.78150000000005</v>
      </c>
      <c r="BB26" s="1">
        <v>17.651530000000001</v>
      </c>
      <c r="BC26" s="1">
        <v>5.8201999999999997E-2</v>
      </c>
      <c r="BD26" s="1">
        <v>41.459319999999998</v>
      </c>
      <c r="BE26" s="1">
        <v>1.254535</v>
      </c>
      <c r="BF26" s="1">
        <v>8.7115999999999999E-3</v>
      </c>
      <c r="BG26" s="1">
        <v>5.4113309999999997</v>
      </c>
      <c r="BH26" s="1">
        <v>1.7071179999999999</v>
      </c>
      <c r="BI26" s="1">
        <v>3.3052999999999999</v>
      </c>
      <c r="BJ26" s="1">
        <v>2512.8139999999999</v>
      </c>
      <c r="BK26" s="1">
        <v>83.590249999999997</v>
      </c>
      <c r="BL26" s="1">
        <v>8.2531999999999994E-2</v>
      </c>
      <c r="BM26" s="1">
        <v>133990.70000000001</v>
      </c>
      <c r="BN26" s="1">
        <v>4685.5659999999998</v>
      </c>
      <c r="BO26" s="1">
        <v>0</v>
      </c>
      <c r="BP26" s="1">
        <v>3033.953</v>
      </c>
      <c r="BQ26" s="1">
        <v>116.68640000000001</v>
      </c>
      <c r="BR26" s="1">
        <v>5.7257999999999996E-3</v>
      </c>
      <c r="BW26" s="1">
        <v>0.2331627</v>
      </c>
      <c r="BX26" s="1">
        <v>5.240392E-2</v>
      </c>
      <c r="BY26" s="1">
        <v>7.1002250000000003E-2</v>
      </c>
      <c r="BZ26" s="1">
        <v>5.9750009999999999E-2</v>
      </c>
      <c r="CA26" s="1">
        <v>133990.70000000001</v>
      </c>
      <c r="CB26" s="1">
        <v>4685.5659999999998</v>
      </c>
      <c r="CC26" s="1">
        <v>5.4113309999999997</v>
      </c>
      <c r="CD26" s="1">
        <v>1.7071179999999999</v>
      </c>
      <c r="CF26" s="1"/>
      <c r="CG26" s="1"/>
    </row>
    <row r="27" spans="1:88" x14ac:dyDescent="0.25">
      <c r="A27">
        <v>26</v>
      </c>
      <c r="B27">
        <v>0.65200000000000002</v>
      </c>
      <c r="C27">
        <v>11.775</v>
      </c>
      <c r="D27" s="1">
        <v>1882.4752322407855</v>
      </c>
      <c r="E27">
        <v>5606189</v>
      </c>
      <c r="F27">
        <v>176277</v>
      </c>
      <c r="G27">
        <v>0</v>
      </c>
      <c r="H27" s="1">
        <v>9.2828230000000005</v>
      </c>
      <c r="I27" s="1">
        <v>2.0174620000000001</v>
      </c>
      <c r="J27" s="1">
        <v>4.6436999999999999</v>
      </c>
      <c r="K27" s="1">
        <v>355.5933</v>
      </c>
      <c r="L27" s="1">
        <v>9.7003210000000006</v>
      </c>
      <c r="M27" s="1">
        <v>-0.80283000000000004</v>
      </c>
      <c r="N27" s="1">
        <v>419.84780000000001</v>
      </c>
      <c r="O27" s="1">
        <v>41.265369999999997</v>
      </c>
      <c r="P27" s="1">
        <v>0</v>
      </c>
      <c r="Q27" s="1">
        <v>3.4301680000000001</v>
      </c>
      <c r="R27" s="1">
        <v>0.20557149999999999</v>
      </c>
      <c r="S27" s="1">
        <v>0.18862000000000001</v>
      </c>
      <c r="T27" s="1">
        <v>1308.077</v>
      </c>
      <c r="U27" s="1">
        <v>51.661050000000003</v>
      </c>
      <c r="V27" s="1">
        <v>5.9660000000000002</v>
      </c>
      <c r="W27" s="1">
        <v>571.92100000000005</v>
      </c>
      <c r="X27" s="1">
        <v>24.590009999999999</v>
      </c>
      <c r="Y27" s="1">
        <v>0.53644999999999998</v>
      </c>
      <c r="Z27" s="1">
        <v>29025.87</v>
      </c>
      <c r="AA27" s="1">
        <v>1003.246</v>
      </c>
      <c r="AB27" s="1">
        <v>0</v>
      </c>
      <c r="AC27" s="1">
        <v>58.75629</v>
      </c>
      <c r="AD27" s="1">
        <v>2.16934</v>
      </c>
      <c r="AE27" s="1">
        <v>6.3223000000000001E-2</v>
      </c>
      <c r="AF27" s="1">
        <v>119.7963</v>
      </c>
      <c r="AG27" s="1">
        <v>4.3032250000000003</v>
      </c>
      <c r="AH27" s="1">
        <v>0</v>
      </c>
      <c r="AI27" s="1">
        <v>11667.09</v>
      </c>
      <c r="AJ27" s="1">
        <v>472.48869999999999</v>
      </c>
      <c r="AK27" s="1">
        <v>5.7734000000000001E-2</v>
      </c>
      <c r="AL27" s="1">
        <v>1092.3510000000001</v>
      </c>
      <c r="AM27" s="1">
        <v>40.835430000000002</v>
      </c>
      <c r="AN27" s="1">
        <v>0</v>
      </c>
      <c r="AO27" s="1">
        <v>3901.4470000000001</v>
      </c>
      <c r="AP27" s="1">
        <v>125.1066</v>
      </c>
      <c r="AQ27" s="1">
        <v>0</v>
      </c>
      <c r="AR27" s="1">
        <v>422.04050000000001</v>
      </c>
      <c r="AS27" s="1">
        <v>16.103449999999999</v>
      </c>
      <c r="AT27" s="1">
        <v>0</v>
      </c>
      <c r="AU27" s="1">
        <v>910.20759999999996</v>
      </c>
      <c r="AV27" s="1">
        <v>38.929180000000002</v>
      </c>
      <c r="AW27" s="1">
        <v>0</v>
      </c>
      <c r="AX27" s="1">
        <v>97.544479999999993</v>
      </c>
      <c r="AY27" s="1">
        <v>4.3884679999999996</v>
      </c>
      <c r="AZ27" s="1">
        <v>0</v>
      </c>
      <c r="BA27" s="1">
        <v>575.1576</v>
      </c>
      <c r="BB27" s="1">
        <v>20.780639999999998</v>
      </c>
      <c r="BC27" s="1">
        <v>3.9578000000000002E-2</v>
      </c>
      <c r="BD27" s="1">
        <v>47.028550000000003</v>
      </c>
      <c r="BE27" s="1">
        <v>1.443754</v>
      </c>
      <c r="BF27" s="1">
        <v>0</v>
      </c>
      <c r="BG27" s="1">
        <v>558.7423</v>
      </c>
      <c r="BH27" s="1">
        <v>24.987210000000001</v>
      </c>
      <c r="BI27" s="1">
        <v>3.3609</v>
      </c>
      <c r="BJ27" s="1">
        <v>3216.7759999999998</v>
      </c>
      <c r="BK27" s="1">
        <v>116.09990000000001</v>
      </c>
      <c r="BL27" s="1">
        <v>7.7660000000000007E-2</v>
      </c>
      <c r="BM27" s="1">
        <v>134986.70000000001</v>
      </c>
      <c r="BN27" s="1">
        <v>4238.5950000000003</v>
      </c>
      <c r="BO27" s="1">
        <v>1.2524E-2</v>
      </c>
      <c r="BP27" s="1">
        <v>3147.241</v>
      </c>
      <c r="BQ27" s="1">
        <v>125.3096</v>
      </c>
      <c r="BR27" s="1">
        <v>0</v>
      </c>
      <c r="BW27" s="1">
        <v>355.5933</v>
      </c>
      <c r="BX27" s="1">
        <v>9.7003210000000006</v>
      </c>
      <c r="BY27" s="1">
        <v>58.75629</v>
      </c>
      <c r="BZ27" s="1">
        <v>2.16934</v>
      </c>
      <c r="CA27" s="1">
        <v>134986.70000000001</v>
      </c>
      <c r="CB27" s="1">
        <v>4238.5950000000003</v>
      </c>
      <c r="CC27" s="1">
        <v>558.7423</v>
      </c>
      <c r="CD27" s="1">
        <v>24.987210000000001</v>
      </c>
      <c r="CF27" s="1"/>
      <c r="CG27" s="1"/>
    </row>
    <row r="28" spans="1:88" x14ac:dyDescent="0.25">
      <c r="A28">
        <v>27</v>
      </c>
      <c r="B28">
        <v>0.57299999999999995</v>
      </c>
      <c r="C28">
        <v>11.754</v>
      </c>
      <c r="D28" s="1">
        <v>1964.1886365621813</v>
      </c>
      <c r="E28">
        <v>5694666</v>
      </c>
      <c r="F28">
        <v>211730.5</v>
      </c>
      <c r="G28">
        <v>0</v>
      </c>
      <c r="H28" s="1">
        <v>22.746390000000002</v>
      </c>
      <c r="I28" s="1">
        <v>3.5272869999999998</v>
      </c>
      <c r="J28" s="1">
        <v>5.1519000000000004</v>
      </c>
      <c r="K28" s="1">
        <v>206.88720000000001</v>
      </c>
      <c r="L28" s="1">
        <v>25.885909999999999</v>
      </c>
      <c r="M28" s="1">
        <v>-0.77883000000000002</v>
      </c>
      <c r="N28" s="1">
        <v>653.80409999999995</v>
      </c>
      <c r="O28" s="1">
        <v>66.248019999999997</v>
      </c>
      <c r="P28" s="1">
        <v>0</v>
      </c>
      <c r="Q28" s="1">
        <v>31.198180000000001</v>
      </c>
      <c r="R28" s="1">
        <v>3.1589839999999998</v>
      </c>
      <c r="S28" s="1">
        <v>0.20501</v>
      </c>
      <c r="T28" s="1">
        <v>3492.9879999999998</v>
      </c>
      <c r="U28" s="1">
        <v>431.8449</v>
      </c>
      <c r="V28" s="1">
        <v>5.3868999999999998</v>
      </c>
      <c r="W28" s="1">
        <v>592.98289999999997</v>
      </c>
      <c r="X28" s="1">
        <v>19.814</v>
      </c>
      <c r="Y28" s="1">
        <v>0.53025999999999995</v>
      </c>
      <c r="Z28" s="1">
        <v>16825.68</v>
      </c>
      <c r="AA28" s="1">
        <v>884.6191</v>
      </c>
      <c r="AB28" s="1">
        <v>0</v>
      </c>
      <c r="AC28" s="1">
        <v>32.295160000000003</v>
      </c>
      <c r="AD28" s="1">
        <v>2.6071520000000001</v>
      </c>
      <c r="AE28" s="1">
        <v>4.9815999999999999E-2</v>
      </c>
      <c r="AF28" s="1">
        <v>118.9552</v>
      </c>
      <c r="AG28" s="1">
        <v>5.63889</v>
      </c>
      <c r="AH28" s="1">
        <v>0</v>
      </c>
      <c r="AI28" s="1">
        <v>11317.44</v>
      </c>
      <c r="AJ28" s="1">
        <v>508.30669999999998</v>
      </c>
      <c r="AK28" s="1">
        <v>4.5504999999999997E-2</v>
      </c>
      <c r="AL28" s="1">
        <v>1009.297</v>
      </c>
      <c r="AM28" s="1">
        <v>36.171860000000002</v>
      </c>
      <c r="AN28" s="1">
        <v>0</v>
      </c>
      <c r="AO28" s="1">
        <v>3106.86</v>
      </c>
      <c r="AP28" s="1">
        <v>125.0162</v>
      </c>
      <c r="AQ28" s="1">
        <v>0</v>
      </c>
      <c r="AR28" s="1">
        <v>283.21109999999999</v>
      </c>
      <c r="AS28" s="1">
        <v>14.996320000000001</v>
      </c>
      <c r="AT28" s="1">
        <v>7.2858000000000003E-3</v>
      </c>
      <c r="AU28" s="1">
        <v>550.97209999999995</v>
      </c>
      <c r="AV28" s="1">
        <v>36.49915</v>
      </c>
      <c r="AW28" s="1">
        <v>2.3736E-2</v>
      </c>
      <c r="AX28" s="1">
        <v>58.83784</v>
      </c>
      <c r="AY28" s="1">
        <v>4.3624790000000004</v>
      </c>
      <c r="AZ28" s="1">
        <v>1.1455E-2</v>
      </c>
      <c r="BA28" s="1">
        <v>386.27480000000003</v>
      </c>
      <c r="BB28" s="1">
        <v>28.667539999999999</v>
      </c>
      <c r="BC28" s="1">
        <v>3.1194E-2</v>
      </c>
      <c r="BD28" s="1">
        <v>41.201569999999997</v>
      </c>
      <c r="BE28" s="1">
        <v>3.5782720000000001</v>
      </c>
      <c r="BF28" s="1">
        <v>9.0463000000000002E-3</v>
      </c>
      <c r="BG28" s="1">
        <v>353.32850000000002</v>
      </c>
      <c r="BH28" s="1">
        <v>22.00198</v>
      </c>
      <c r="BI28" s="1">
        <v>3.0049999999999999</v>
      </c>
      <c r="BJ28" s="1">
        <v>1957.963</v>
      </c>
      <c r="BK28" s="1">
        <v>62.105350000000001</v>
      </c>
      <c r="BL28" s="1">
        <v>6.1766000000000001E-2</v>
      </c>
      <c r="BM28" s="1">
        <v>95479.52</v>
      </c>
      <c r="BN28" s="1">
        <v>4035.3589999999999</v>
      </c>
      <c r="BO28" s="1">
        <v>0</v>
      </c>
      <c r="BP28" s="1">
        <v>921.04020000000003</v>
      </c>
      <c r="BQ28" s="1">
        <v>65.615679999999998</v>
      </c>
      <c r="BR28" s="1">
        <v>7.2040000000000003E-3</v>
      </c>
      <c r="BW28" s="1">
        <v>206.88720000000001</v>
      </c>
      <c r="BX28" s="1">
        <v>25.885909999999999</v>
      </c>
      <c r="BY28" s="1">
        <v>32.295160000000003</v>
      </c>
      <c r="BZ28" s="1">
        <v>2.6071520000000001</v>
      </c>
      <c r="CA28" s="1">
        <v>95479.52</v>
      </c>
      <c r="CB28" s="1">
        <v>4035.3589999999999</v>
      </c>
      <c r="CC28" s="1">
        <v>353.32850000000002</v>
      </c>
      <c r="CD28" s="1">
        <v>22.00198</v>
      </c>
      <c r="CF28" s="1"/>
      <c r="CG28" s="1"/>
    </row>
    <row r="29" spans="1:88" x14ac:dyDescent="0.25">
      <c r="A29">
        <v>28</v>
      </c>
      <c r="B29">
        <v>0.51200000000000001</v>
      </c>
      <c r="C29">
        <v>11.74</v>
      </c>
      <c r="D29" s="1">
        <v>2026.7728042383042</v>
      </c>
      <c r="E29">
        <v>5771738</v>
      </c>
      <c r="F29">
        <v>213076.6</v>
      </c>
      <c r="G29">
        <v>0</v>
      </c>
      <c r="H29" s="1">
        <v>42.904780000000002</v>
      </c>
      <c r="I29" s="1">
        <v>9.2461669999999998</v>
      </c>
      <c r="J29" s="1">
        <v>4.0473999999999997</v>
      </c>
      <c r="K29" s="1">
        <v>255.99639999999999</v>
      </c>
      <c r="L29" s="1">
        <v>32.540080000000003</v>
      </c>
      <c r="M29" s="1">
        <v>-0.66459000000000001</v>
      </c>
      <c r="N29" s="1">
        <v>771.89970000000005</v>
      </c>
      <c r="O29" s="1">
        <v>99.853359999999995</v>
      </c>
      <c r="P29" s="1">
        <v>0</v>
      </c>
      <c r="Q29" s="1">
        <v>11.852040000000001</v>
      </c>
      <c r="R29" s="1">
        <v>2.1864750000000002</v>
      </c>
      <c r="S29" s="1">
        <v>0.18304999999999999</v>
      </c>
      <c r="T29" s="1">
        <v>3316.92</v>
      </c>
      <c r="U29" s="1">
        <v>485.58240000000001</v>
      </c>
      <c r="V29" s="1">
        <v>4.9641999999999999</v>
      </c>
      <c r="W29" s="1">
        <v>618.96010000000001</v>
      </c>
      <c r="X29" s="1">
        <v>20.116029999999999</v>
      </c>
      <c r="Y29" s="1">
        <v>0.43087999999999999</v>
      </c>
      <c r="Z29" s="1">
        <v>11218.43</v>
      </c>
      <c r="AA29" s="1">
        <v>607.60850000000005</v>
      </c>
      <c r="AB29" s="1">
        <v>0.50922999999999996</v>
      </c>
      <c r="AC29" s="1">
        <v>158.97049999999999</v>
      </c>
      <c r="AD29" s="1">
        <v>30.783819999999999</v>
      </c>
      <c r="AE29" s="1">
        <v>6.8912000000000001E-2</v>
      </c>
      <c r="AF29" s="1">
        <v>117.6739</v>
      </c>
      <c r="AG29" s="1">
        <v>4.598058</v>
      </c>
      <c r="AH29" s="1">
        <v>0</v>
      </c>
      <c r="AI29" s="1">
        <v>10877.66</v>
      </c>
      <c r="AJ29" s="1">
        <v>458.25470000000001</v>
      </c>
      <c r="AK29" s="1">
        <v>9.9790000000000004E-2</v>
      </c>
      <c r="AL29" s="1">
        <v>935.27</v>
      </c>
      <c r="AM29" s="1">
        <v>32.159570000000002</v>
      </c>
      <c r="AN29" s="1">
        <v>6.9198000000000003E-3</v>
      </c>
      <c r="AO29" s="1">
        <v>2704.0129999999999</v>
      </c>
      <c r="AP29" s="1">
        <v>77.730080000000001</v>
      </c>
      <c r="AQ29" s="1">
        <v>4.9806000000000003E-2</v>
      </c>
      <c r="AR29" s="1">
        <v>211.74</v>
      </c>
      <c r="AS29" s="1">
        <v>10.393359999999999</v>
      </c>
      <c r="AT29" s="1">
        <v>1.2211E-2</v>
      </c>
      <c r="AU29" s="1">
        <v>333.3356</v>
      </c>
      <c r="AV29" s="1">
        <v>23.67257</v>
      </c>
      <c r="AW29" s="1">
        <v>0</v>
      </c>
      <c r="AX29" s="1">
        <v>28.24484</v>
      </c>
      <c r="AY29" s="1">
        <v>2.9734699999999998</v>
      </c>
      <c r="AZ29" s="1">
        <v>0</v>
      </c>
      <c r="BA29" s="1">
        <v>159.78049999999999</v>
      </c>
      <c r="BB29" s="1">
        <v>21.122890000000002</v>
      </c>
      <c r="BC29" s="1">
        <v>3.0862000000000001E-2</v>
      </c>
      <c r="BD29" s="1">
        <v>14.63218</v>
      </c>
      <c r="BE29" s="1">
        <v>2.3388100000000001</v>
      </c>
      <c r="BF29" s="1">
        <v>0</v>
      </c>
      <c r="BG29" s="1">
        <v>1277.8009999999999</v>
      </c>
      <c r="BH29" s="1">
        <v>242.172</v>
      </c>
      <c r="BI29" s="1">
        <v>3.5691999999999999</v>
      </c>
      <c r="BJ29" s="1">
        <v>2808.8180000000002</v>
      </c>
      <c r="BK29" s="1">
        <v>322.68290000000002</v>
      </c>
      <c r="BL29" s="1">
        <v>7.8904000000000002E-2</v>
      </c>
      <c r="BM29" s="1">
        <v>92555.63</v>
      </c>
      <c r="BN29" s="1">
        <v>6342.1170000000002</v>
      </c>
      <c r="BO29" s="1">
        <v>7.1298999999999998E-3</v>
      </c>
      <c r="BP29" s="1">
        <v>441.67599999999999</v>
      </c>
      <c r="BQ29" s="1">
        <v>72.218609999999998</v>
      </c>
      <c r="BR29" s="1">
        <v>4.2077E-3</v>
      </c>
      <c r="BW29" s="1">
        <v>255.99639999999999</v>
      </c>
      <c r="BX29" s="1">
        <v>32.540080000000003</v>
      </c>
      <c r="BY29" s="1">
        <v>158.97049999999999</v>
      </c>
      <c r="BZ29" s="1">
        <v>30.783819999999999</v>
      </c>
      <c r="CA29" s="1">
        <v>92555.63</v>
      </c>
      <c r="CB29" s="1">
        <v>6342.1170000000002</v>
      </c>
      <c r="CC29" s="1">
        <v>1277.8009999999999</v>
      </c>
      <c r="CD29" s="1">
        <v>242.172</v>
      </c>
      <c r="CF29" s="1"/>
      <c r="CG29" s="1"/>
    </row>
    <row r="30" spans="1:88" x14ac:dyDescent="0.25">
      <c r="A30">
        <v>29</v>
      </c>
      <c r="B30">
        <v>0.44500000000000001</v>
      </c>
      <c r="C30">
        <v>11.721</v>
      </c>
      <c r="D30" s="1">
        <v>2096.3515926485234</v>
      </c>
      <c r="E30">
        <v>5478067</v>
      </c>
      <c r="F30">
        <v>209679.2</v>
      </c>
      <c r="G30">
        <v>0</v>
      </c>
      <c r="H30" s="1">
        <v>3.5973489999999999</v>
      </c>
      <c r="I30" s="1">
        <v>2.679351</v>
      </c>
      <c r="J30" s="1">
        <v>5.9180000000000001</v>
      </c>
      <c r="K30" s="1">
        <v>83.656319999999994</v>
      </c>
      <c r="L30" s="1">
        <v>23.656410000000001</v>
      </c>
      <c r="M30" s="1">
        <v>-0.74761999999999995</v>
      </c>
      <c r="N30" s="1">
        <v>356.45639999999997</v>
      </c>
      <c r="O30" s="1">
        <v>38.651209999999999</v>
      </c>
      <c r="P30" s="1">
        <v>0</v>
      </c>
      <c r="Q30" s="1">
        <v>3.1725690000000002</v>
      </c>
      <c r="R30" s="1">
        <v>0.52507839999999995</v>
      </c>
      <c r="S30" s="1">
        <v>0.25588</v>
      </c>
      <c r="T30" s="1">
        <v>946.8528</v>
      </c>
      <c r="U30" s="1">
        <v>304.38490000000002</v>
      </c>
      <c r="V30" s="1">
        <v>6.5323000000000002</v>
      </c>
      <c r="W30" s="1">
        <v>567.40060000000005</v>
      </c>
      <c r="X30" s="1">
        <v>16.03219</v>
      </c>
      <c r="Y30" s="1">
        <v>0.80120000000000002</v>
      </c>
      <c r="Z30" s="1">
        <v>18919.240000000002</v>
      </c>
      <c r="AA30" s="1">
        <v>571.43370000000004</v>
      </c>
      <c r="AB30" s="1">
        <v>0</v>
      </c>
      <c r="AC30" s="1">
        <v>6.5464229999999999</v>
      </c>
      <c r="AD30" s="1">
        <v>0.5428134</v>
      </c>
      <c r="AE30" s="1">
        <v>7.0652999999999994E-2</v>
      </c>
      <c r="AF30" s="1">
        <v>113.8967</v>
      </c>
      <c r="AG30" s="1">
        <v>5.6621189999999997</v>
      </c>
      <c r="AH30" s="1">
        <v>1.5544000000000001E-2</v>
      </c>
      <c r="AI30" s="1">
        <v>10926.16</v>
      </c>
      <c r="AJ30" s="1">
        <v>486.4545</v>
      </c>
      <c r="AK30" s="1">
        <v>0</v>
      </c>
      <c r="AL30" s="1">
        <v>996.90610000000004</v>
      </c>
      <c r="AM30" s="1">
        <v>36.768680000000003</v>
      </c>
      <c r="AN30" s="1">
        <v>9.9285999999999992E-3</v>
      </c>
      <c r="AO30" s="1">
        <v>3315.0610000000001</v>
      </c>
      <c r="AP30" s="1">
        <v>119.3511</v>
      </c>
      <c r="AQ30" s="1">
        <v>0</v>
      </c>
      <c r="AR30" s="1">
        <v>313.98</v>
      </c>
      <c r="AS30" s="1">
        <v>13.25732</v>
      </c>
      <c r="AT30" s="1">
        <v>1.4395E-2</v>
      </c>
      <c r="AU30" s="1">
        <v>603.61689999999999</v>
      </c>
      <c r="AV30" s="1">
        <v>28.07169</v>
      </c>
      <c r="AW30" s="1">
        <v>4.6912000000000002E-2</v>
      </c>
      <c r="AX30" s="1">
        <v>56.335889999999999</v>
      </c>
      <c r="AY30" s="1">
        <v>2.510561</v>
      </c>
      <c r="AZ30" s="1">
        <v>9.5952999999999993E-3</v>
      </c>
      <c r="BA30" s="1">
        <v>302.476</v>
      </c>
      <c r="BB30" s="1">
        <v>10.85406</v>
      </c>
      <c r="BC30" s="1">
        <v>0</v>
      </c>
      <c r="BD30" s="1">
        <v>23.247260000000001</v>
      </c>
      <c r="BE30" s="1">
        <v>1.0084379999999999</v>
      </c>
      <c r="BF30" s="1">
        <v>1.2772E-2</v>
      </c>
      <c r="BG30" s="1">
        <v>131.27180000000001</v>
      </c>
      <c r="BH30" s="1">
        <v>9.445309</v>
      </c>
      <c r="BI30" s="1">
        <v>4.9538000000000002</v>
      </c>
      <c r="BJ30" s="1">
        <v>2085.2809999999999</v>
      </c>
      <c r="BK30" s="1">
        <v>77.629440000000002</v>
      </c>
      <c r="BL30" s="1">
        <v>7.1390999999999996E-2</v>
      </c>
      <c r="BM30" s="1">
        <v>107122.1</v>
      </c>
      <c r="BN30" s="1">
        <v>3561.6480000000001</v>
      </c>
      <c r="BO30" s="1">
        <v>7.3106000000000004E-3</v>
      </c>
      <c r="BP30" s="1">
        <v>1624.9110000000001</v>
      </c>
      <c r="BQ30" s="1">
        <v>77.104309999999998</v>
      </c>
      <c r="BR30" s="1">
        <v>8.4028999999999996E-3</v>
      </c>
      <c r="BW30" s="1">
        <v>83.656319999999994</v>
      </c>
      <c r="BX30" s="1">
        <v>23.656410000000001</v>
      </c>
      <c r="BY30" s="1">
        <v>6.5464229999999999</v>
      </c>
      <c r="BZ30" s="1">
        <v>0.5428134</v>
      </c>
      <c r="CA30" s="1">
        <v>107122.1</v>
      </c>
      <c r="CB30" s="1">
        <v>3561.6480000000001</v>
      </c>
      <c r="CC30" s="1">
        <v>131.27180000000001</v>
      </c>
      <c r="CD30" s="1">
        <v>9.445309</v>
      </c>
      <c r="CF30" s="1"/>
      <c r="CG30" s="1"/>
    </row>
    <row r="31" spans="1:88" x14ac:dyDescent="0.25">
      <c r="A31">
        <v>30</v>
      </c>
      <c r="B31">
        <v>0.35199999999999998</v>
      </c>
      <c r="C31">
        <v>11.708</v>
      </c>
      <c r="D31" s="1">
        <v>2189.8456566616742</v>
      </c>
      <c r="E31">
        <v>5415943</v>
      </c>
      <c r="F31">
        <v>204214.7</v>
      </c>
      <c r="G31">
        <v>0</v>
      </c>
      <c r="H31" s="1">
        <v>-6.3103410000000002</v>
      </c>
      <c r="I31" s="1">
        <v>1.9903299999999999</v>
      </c>
      <c r="J31" s="1">
        <v>6.1063000000000001</v>
      </c>
      <c r="K31" s="1">
        <v>0.44673780000000002</v>
      </c>
      <c r="L31" s="1">
        <v>9.1018920000000003E-2</v>
      </c>
      <c r="M31" s="1">
        <v>-0.53512999999999999</v>
      </c>
      <c r="N31" s="1">
        <v>361.36779999999999</v>
      </c>
      <c r="O31" s="1">
        <v>29.58991</v>
      </c>
      <c r="P31" s="1">
        <v>0</v>
      </c>
      <c r="Q31" s="1">
        <v>1.0517639999999999</v>
      </c>
      <c r="R31" s="1">
        <v>9.708224E-2</v>
      </c>
      <c r="S31" s="1">
        <v>0.23</v>
      </c>
      <c r="T31" s="1">
        <v>5.4275510000000002</v>
      </c>
      <c r="U31" s="1">
        <v>2.275665</v>
      </c>
      <c r="V31" s="1">
        <v>5.9810999999999996</v>
      </c>
      <c r="W31" s="1">
        <v>566.07870000000003</v>
      </c>
      <c r="X31" s="1">
        <v>19.369150000000001</v>
      </c>
      <c r="Y31" s="1">
        <v>0.67308000000000001</v>
      </c>
      <c r="Z31" s="1">
        <v>26334.73</v>
      </c>
      <c r="AA31" s="1">
        <v>755.07240000000002</v>
      </c>
      <c r="AB31" s="1">
        <v>0</v>
      </c>
      <c r="AC31" s="1">
        <v>0</v>
      </c>
      <c r="AD31" s="1">
        <v>1</v>
      </c>
      <c r="AE31" s="1">
        <v>0</v>
      </c>
      <c r="AF31" s="1">
        <v>106.6486</v>
      </c>
      <c r="AG31" s="1">
        <v>4.947883</v>
      </c>
      <c r="AH31" s="1">
        <v>2.9034999999999998E-2</v>
      </c>
      <c r="AI31" s="1">
        <v>10805.01</v>
      </c>
      <c r="AJ31" s="1">
        <v>471.6678</v>
      </c>
      <c r="AK31" s="1">
        <v>6.0322000000000001E-2</v>
      </c>
      <c r="AL31" s="1">
        <v>996.5136</v>
      </c>
      <c r="AM31" s="1">
        <v>34.366970000000002</v>
      </c>
      <c r="AN31" s="1">
        <v>0</v>
      </c>
      <c r="AO31" s="1">
        <v>3438.8580000000002</v>
      </c>
      <c r="AP31" s="1">
        <v>105.2255</v>
      </c>
      <c r="AQ31" s="1">
        <v>0</v>
      </c>
      <c r="AR31" s="1">
        <v>373.62110000000001</v>
      </c>
      <c r="AS31" s="1">
        <v>15.075240000000001</v>
      </c>
      <c r="AT31" s="1">
        <v>0</v>
      </c>
      <c r="AU31" s="1">
        <v>800.63260000000002</v>
      </c>
      <c r="AV31" s="1">
        <v>38.981540000000003</v>
      </c>
      <c r="AW31" s="1">
        <v>0</v>
      </c>
      <c r="AX31" s="1">
        <v>82.831490000000002</v>
      </c>
      <c r="AY31" s="1">
        <v>3.4951349999999999</v>
      </c>
      <c r="AZ31" s="1">
        <v>0</v>
      </c>
      <c r="BA31" s="1">
        <v>462.726</v>
      </c>
      <c r="BB31" s="1">
        <v>15.352029999999999</v>
      </c>
      <c r="BC31" s="1">
        <v>5.7637000000000001E-2</v>
      </c>
      <c r="BD31" s="1">
        <v>36.946910000000003</v>
      </c>
      <c r="BE31" s="1">
        <v>1.2358819999999999</v>
      </c>
      <c r="BF31" s="1">
        <v>0</v>
      </c>
      <c r="BG31" s="1">
        <v>6.9151899999999999</v>
      </c>
      <c r="BH31" s="1">
        <v>2.1325349999999998</v>
      </c>
      <c r="BI31" s="1">
        <v>3.6067</v>
      </c>
      <c r="BJ31" s="1">
        <v>2375.7550000000001</v>
      </c>
      <c r="BK31" s="1">
        <v>93.057689999999994</v>
      </c>
      <c r="BL31" s="1">
        <v>6.6585000000000005E-2</v>
      </c>
      <c r="BM31" s="1">
        <v>124151.2</v>
      </c>
      <c r="BN31" s="1">
        <v>3954.66</v>
      </c>
      <c r="BO31" s="1">
        <v>6.8259000000000002E-3</v>
      </c>
      <c r="BP31" s="1">
        <v>2967.8760000000002</v>
      </c>
      <c r="BQ31" s="1">
        <v>124.87949999999999</v>
      </c>
      <c r="BR31" s="1">
        <v>7.8588000000000009E-3</v>
      </c>
      <c r="BW31" s="1">
        <v>0.44673780000000002</v>
      </c>
      <c r="BX31" s="1">
        <v>9.1018920000000003E-2</v>
      </c>
      <c r="BY31" s="1">
        <v>0</v>
      </c>
      <c r="BZ31" s="1">
        <v>1</v>
      </c>
      <c r="CA31" s="1">
        <v>124151.2</v>
      </c>
      <c r="CB31" s="1">
        <v>3954.66</v>
      </c>
      <c r="CC31" s="1">
        <v>6.9151899999999999</v>
      </c>
      <c r="CD31" s="1">
        <v>2.1325349999999998</v>
      </c>
      <c r="CF31" s="1"/>
      <c r="CG31" s="1"/>
    </row>
    <row r="32" spans="1:88" x14ac:dyDescent="0.25">
      <c r="A32">
        <v>31</v>
      </c>
      <c r="B32">
        <v>0.27900000000000003</v>
      </c>
      <c r="C32">
        <v>11.686999999999999</v>
      </c>
      <c r="D32" s="1">
        <v>2265.7153395782098</v>
      </c>
      <c r="E32">
        <v>5427183</v>
      </c>
      <c r="F32">
        <v>196935.2</v>
      </c>
      <c r="G32">
        <v>0</v>
      </c>
      <c r="H32" s="1">
        <v>2.6104059999999998E-2</v>
      </c>
      <c r="I32" s="1">
        <v>2.0872139999999999</v>
      </c>
      <c r="J32" s="1">
        <v>5.4535</v>
      </c>
      <c r="K32" s="1">
        <v>30.763870000000001</v>
      </c>
      <c r="L32" s="1">
        <v>6.3317420000000002</v>
      </c>
      <c r="M32" s="1">
        <v>-0.79637999999999998</v>
      </c>
      <c r="N32" s="1">
        <v>361.67189999999999</v>
      </c>
      <c r="O32" s="1">
        <v>34.229089999999999</v>
      </c>
      <c r="P32" s="1">
        <v>0</v>
      </c>
      <c r="Q32" s="1">
        <v>10.80993</v>
      </c>
      <c r="R32" s="1">
        <v>1.6378630000000001</v>
      </c>
      <c r="S32" s="1">
        <v>0.18553</v>
      </c>
      <c r="T32" s="1">
        <v>1541.4860000000001</v>
      </c>
      <c r="U32" s="1">
        <v>416.2011</v>
      </c>
      <c r="V32" s="1">
        <v>5.5682</v>
      </c>
      <c r="W32" s="1">
        <v>577.10019999999997</v>
      </c>
      <c r="X32" s="1">
        <v>20.22785</v>
      </c>
      <c r="Y32" s="1">
        <v>0.52571000000000001</v>
      </c>
      <c r="Z32" s="1">
        <v>25400.54</v>
      </c>
      <c r="AA32" s="1">
        <v>746.82960000000003</v>
      </c>
      <c r="AB32" s="1">
        <v>0</v>
      </c>
      <c r="AC32" s="1">
        <v>4.781714</v>
      </c>
      <c r="AD32" s="1">
        <v>0.65062030000000004</v>
      </c>
      <c r="AE32" s="1">
        <v>4.8481999999999997E-2</v>
      </c>
      <c r="AF32" s="1">
        <v>108.04940000000001</v>
      </c>
      <c r="AG32" s="1">
        <v>4.4064079999999999</v>
      </c>
      <c r="AH32" s="1">
        <v>2.0723999999999999E-2</v>
      </c>
      <c r="AI32" s="1">
        <v>10976.23</v>
      </c>
      <c r="AJ32" s="1">
        <v>455.81670000000003</v>
      </c>
      <c r="AK32" s="1">
        <v>6.2118E-2</v>
      </c>
      <c r="AL32" s="1">
        <v>1009.221</v>
      </c>
      <c r="AM32" s="1">
        <v>37.275480000000002</v>
      </c>
      <c r="AN32" s="1">
        <v>0</v>
      </c>
      <c r="AO32" s="1">
        <v>3470.7350000000001</v>
      </c>
      <c r="AP32" s="1">
        <v>110.3703</v>
      </c>
      <c r="AQ32" s="1">
        <v>0</v>
      </c>
      <c r="AR32" s="1">
        <v>373.7167</v>
      </c>
      <c r="AS32" s="1">
        <v>14.208780000000001</v>
      </c>
      <c r="AT32" s="1">
        <v>1.2061000000000001E-2</v>
      </c>
      <c r="AU32" s="1">
        <v>788.17179999999996</v>
      </c>
      <c r="AV32" s="1">
        <v>35.76173</v>
      </c>
      <c r="AW32" s="1">
        <v>3.9319E-2</v>
      </c>
      <c r="AX32" s="1">
        <v>81.497619999999998</v>
      </c>
      <c r="AY32" s="1">
        <v>3.628749</v>
      </c>
      <c r="AZ32" s="1">
        <v>0</v>
      </c>
      <c r="BA32" s="1">
        <v>450.06110000000001</v>
      </c>
      <c r="BB32" s="1">
        <v>13.761670000000001</v>
      </c>
      <c r="BC32" s="1">
        <v>0</v>
      </c>
      <c r="BD32" s="1">
        <v>35.409390000000002</v>
      </c>
      <c r="BE32" s="1">
        <v>1.0798570000000001</v>
      </c>
      <c r="BF32" s="1">
        <v>6.2984E-3</v>
      </c>
      <c r="BG32" s="1">
        <v>71.093720000000005</v>
      </c>
      <c r="BH32" s="1">
        <v>6.58155</v>
      </c>
      <c r="BI32" s="1">
        <v>3.4331999999999998</v>
      </c>
      <c r="BJ32" s="1">
        <v>2367.741</v>
      </c>
      <c r="BK32" s="1">
        <v>94.578530000000001</v>
      </c>
      <c r="BL32" s="1">
        <v>7.3702000000000004E-2</v>
      </c>
      <c r="BM32" s="1">
        <v>122536.4</v>
      </c>
      <c r="BN32" s="1">
        <v>3179.3270000000002</v>
      </c>
      <c r="BO32" s="1">
        <v>7.0270000000000003E-3</v>
      </c>
      <c r="BP32" s="1">
        <v>2717.18</v>
      </c>
      <c r="BQ32" s="1">
        <v>109.2144</v>
      </c>
      <c r="BR32" s="1">
        <v>9.6542999999999993E-3</v>
      </c>
      <c r="BW32" s="1">
        <v>30.763870000000001</v>
      </c>
      <c r="BX32" s="1">
        <v>6.3317420000000002</v>
      </c>
      <c r="BY32" s="1">
        <v>4.781714</v>
      </c>
      <c r="BZ32" s="1">
        <v>0.65062030000000004</v>
      </c>
      <c r="CA32" s="1">
        <v>122536.4</v>
      </c>
      <c r="CB32" s="1">
        <v>3179.3270000000002</v>
      </c>
      <c r="CC32" s="1">
        <v>71.093720000000005</v>
      </c>
      <c r="CD32" s="1">
        <v>6.58155</v>
      </c>
      <c r="CF32" s="1"/>
      <c r="CG32" s="1"/>
    </row>
    <row r="33" spans="1:88" x14ac:dyDescent="0.25">
      <c r="A33">
        <v>32</v>
      </c>
      <c r="B33">
        <v>0.20699999999999999</v>
      </c>
      <c r="C33">
        <v>11.667999999999999</v>
      </c>
      <c r="D33" s="1">
        <v>2340.155764046488</v>
      </c>
      <c r="E33">
        <v>5423537</v>
      </c>
      <c r="F33">
        <v>211009.8</v>
      </c>
      <c r="G33">
        <v>0</v>
      </c>
      <c r="H33" s="1">
        <v>26.590209999999999</v>
      </c>
      <c r="I33" s="1">
        <v>4.150258</v>
      </c>
      <c r="J33" s="1">
        <v>4.8893000000000004</v>
      </c>
      <c r="K33" s="1">
        <v>530.11019999999996</v>
      </c>
      <c r="L33" s="1">
        <v>55.00497</v>
      </c>
      <c r="M33" s="1">
        <v>-0.73360999999999998</v>
      </c>
      <c r="N33" s="1">
        <v>550.00660000000005</v>
      </c>
      <c r="O33" s="1">
        <v>42.39537</v>
      </c>
      <c r="P33" s="1">
        <v>0</v>
      </c>
      <c r="Q33" s="1">
        <v>7.3001360000000002</v>
      </c>
      <c r="R33" s="1">
        <v>0.52105330000000005</v>
      </c>
      <c r="S33" s="1">
        <v>0.1799</v>
      </c>
      <c r="T33" s="1">
        <v>2573.4450000000002</v>
      </c>
      <c r="U33" s="1">
        <v>153.89510000000001</v>
      </c>
      <c r="V33" s="1">
        <v>6.5869999999999997</v>
      </c>
      <c r="W33" s="1">
        <v>535.24739999999997</v>
      </c>
      <c r="X33" s="1">
        <v>19.713100000000001</v>
      </c>
      <c r="Y33" s="1">
        <v>0.55840999999999996</v>
      </c>
      <c r="Z33" s="1">
        <v>24815.83</v>
      </c>
      <c r="AA33" s="1">
        <v>787.68439999999998</v>
      </c>
      <c r="AB33" s="1">
        <v>0</v>
      </c>
      <c r="AC33" s="1">
        <v>58.100340000000003</v>
      </c>
      <c r="AD33" s="1">
        <v>5.1390599999999997</v>
      </c>
      <c r="AE33" s="1">
        <v>0</v>
      </c>
      <c r="AF33" s="1">
        <v>105.9062</v>
      </c>
      <c r="AG33" s="1">
        <v>5.0770999999999997</v>
      </c>
      <c r="AH33" s="1">
        <v>0</v>
      </c>
      <c r="AI33" s="1">
        <v>10722.73</v>
      </c>
      <c r="AJ33" s="1">
        <v>510.99919999999997</v>
      </c>
      <c r="AK33" s="1">
        <v>0</v>
      </c>
      <c r="AL33" s="1">
        <v>996.79190000000006</v>
      </c>
      <c r="AM33" s="1">
        <v>37.783749999999998</v>
      </c>
      <c r="AN33" s="1">
        <v>0</v>
      </c>
      <c r="AO33" s="1">
        <v>3521.3890000000001</v>
      </c>
      <c r="AP33" s="1">
        <v>109.11620000000001</v>
      </c>
      <c r="AQ33" s="1">
        <v>0</v>
      </c>
      <c r="AR33" s="1">
        <v>381.37889999999999</v>
      </c>
      <c r="AS33" s="1">
        <v>16.200679999999998</v>
      </c>
      <c r="AT33" s="1">
        <v>1.5538E-2</v>
      </c>
      <c r="AU33" s="1">
        <v>818.38480000000004</v>
      </c>
      <c r="AV33" s="1">
        <v>40.978839999999998</v>
      </c>
      <c r="AW33" s="1">
        <v>3.6457999999999997E-2</v>
      </c>
      <c r="AX33" s="1">
        <v>87.392520000000005</v>
      </c>
      <c r="AY33" s="1">
        <v>4.0420090000000002</v>
      </c>
      <c r="AZ33" s="1">
        <v>2.0739E-2</v>
      </c>
      <c r="BA33" s="1">
        <v>488.84010000000001</v>
      </c>
      <c r="BB33" s="1">
        <v>17.10547</v>
      </c>
      <c r="BC33" s="1">
        <v>0</v>
      </c>
      <c r="BD33" s="1">
        <v>40.399859999999997</v>
      </c>
      <c r="BE33" s="1">
        <v>1.587456</v>
      </c>
      <c r="BF33" s="1">
        <v>0</v>
      </c>
      <c r="BG33" s="1">
        <v>574.16880000000003</v>
      </c>
      <c r="BH33" s="1">
        <v>44.062139999999999</v>
      </c>
      <c r="BI33" s="1">
        <v>4.6589999999999998</v>
      </c>
      <c r="BJ33" s="1">
        <v>3014.2220000000002</v>
      </c>
      <c r="BK33" s="1">
        <v>136.06110000000001</v>
      </c>
      <c r="BL33" s="1">
        <v>6.8135000000000001E-2</v>
      </c>
      <c r="BM33" s="1">
        <v>120589.1</v>
      </c>
      <c r="BN33" s="1">
        <v>3946.6</v>
      </c>
      <c r="BO33" s="1">
        <v>1.3199000000000001E-2</v>
      </c>
      <c r="BP33" s="1">
        <v>2764.627</v>
      </c>
      <c r="BQ33" s="1">
        <v>115.08029999999999</v>
      </c>
      <c r="BR33" s="1">
        <v>1.2362E-2</v>
      </c>
      <c r="BW33" s="1">
        <v>530.11019999999996</v>
      </c>
      <c r="BX33" s="1">
        <v>55.00497</v>
      </c>
      <c r="BY33" s="1">
        <v>58.100340000000003</v>
      </c>
      <c r="BZ33" s="1">
        <v>5.1390599999999997</v>
      </c>
      <c r="CA33" s="1">
        <v>120589.1</v>
      </c>
      <c r="CB33" s="1">
        <v>3946.6</v>
      </c>
      <c r="CC33" s="1">
        <v>574.16880000000003</v>
      </c>
      <c r="CD33" s="1">
        <v>44.062139999999999</v>
      </c>
      <c r="CF33" s="1"/>
      <c r="CG33" s="1"/>
    </row>
    <row r="34" spans="1:88" x14ac:dyDescent="0.25">
      <c r="A34">
        <v>33</v>
      </c>
      <c r="B34">
        <v>0.14699999999999999</v>
      </c>
      <c r="C34">
        <v>11.661</v>
      </c>
      <c r="D34" s="1">
        <v>2400.1620778605766</v>
      </c>
      <c r="E34">
        <v>5610512</v>
      </c>
      <c r="F34">
        <v>217236.7</v>
      </c>
      <c r="G34">
        <v>0</v>
      </c>
      <c r="H34" s="1">
        <v>80.668509999999998</v>
      </c>
      <c r="I34" s="1">
        <v>4.1835849999999999</v>
      </c>
      <c r="J34" s="1">
        <v>5.3224999999999998</v>
      </c>
      <c r="K34" s="1">
        <v>928.96969999999999</v>
      </c>
      <c r="L34" s="1">
        <v>63.169629999999998</v>
      </c>
      <c r="M34" s="1">
        <v>-0.52590000000000003</v>
      </c>
      <c r="N34" s="1">
        <v>1580.415</v>
      </c>
      <c r="O34" s="1">
        <v>103.2663</v>
      </c>
      <c r="P34" s="1">
        <v>0</v>
      </c>
      <c r="Q34" s="1">
        <v>15.18431</v>
      </c>
      <c r="R34" s="1">
        <v>0.66695470000000001</v>
      </c>
      <c r="S34" s="1">
        <v>0.20702000000000001</v>
      </c>
      <c r="T34" s="1">
        <v>10547.14</v>
      </c>
      <c r="U34" s="1">
        <v>633.72149999999999</v>
      </c>
      <c r="V34" s="1">
        <v>5.5884999999999998</v>
      </c>
      <c r="W34" s="1">
        <v>575.07339999999999</v>
      </c>
      <c r="X34" s="1">
        <v>22.79467</v>
      </c>
      <c r="Y34" s="1">
        <v>0.50304000000000004</v>
      </c>
      <c r="Z34" s="1">
        <v>13384.3</v>
      </c>
      <c r="AA34" s="1">
        <v>544.82180000000005</v>
      </c>
      <c r="AB34" s="1">
        <v>0</v>
      </c>
      <c r="AC34" s="1">
        <v>364.0428</v>
      </c>
      <c r="AD34" s="1">
        <v>17.01953</v>
      </c>
      <c r="AE34" s="1">
        <v>0</v>
      </c>
      <c r="AF34" s="1">
        <v>122.6545</v>
      </c>
      <c r="AG34" s="1">
        <v>5.4459460000000002</v>
      </c>
      <c r="AH34" s="1">
        <v>2.2017999999999999E-2</v>
      </c>
      <c r="AI34" s="1">
        <v>10854.08</v>
      </c>
      <c r="AJ34" s="1">
        <v>504.22699999999998</v>
      </c>
      <c r="AK34" s="1">
        <v>6.6168000000000005E-2</v>
      </c>
      <c r="AL34" s="1">
        <v>946.23030000000006</v>
      </c>
      <c r="AM34" s="1">
        <v>37.449269999999999</v>
      </c>
      <c r="AN34" s="1">
        <v>7.2744000000000003E-3</v>
      </c>
      <c r="AO34" s="1">
        <v>2902.9690000000001</v>
      </c>
      <c r="AP34" s="1">
        <v>100.4783</v>
      </c>
      <c r="AQ34" s="1">
        <v>4.3262000000000002E-2</v>
      </c>
      <c r="AR34" s="1">
        <v>258.96820000000002</v>
      </c>
      <c r="AS34" s="1">
        <v>9.4312179999999994</v>
      </c>
      <c r="AT34" s="1">
        <v>1.4645999999999999E-2</v>
      </c>
      <c r="AU34" s="1">
        <v>512.15930000000003</v>
      </c>
      <c r="AV34" s="1">
        <v>24.278510000000001</v>
      </c>
      <c r="AW34" s="1">
        <v>4.1840000000000002E-2</v>
      </c>
      <c r="AX34" s="1">
        <v>62.685540000000003</v>
      </c>
      <c r="AY34" s="1">
        <v>3.3498049999999999</v>
      </c>
      <c r="AZ34" s="1">
        <v>7.0229999999999997E-3</v>
      </c>
      <c r="BA34" s="1">
        <v>475.72289999999998</v>
      </c>
      <c r="BB34" s="1">
        <v>31.864930000000001</v>
      </c>
      <c r="BC34" s="1">
        <v>0</v>
      </c>
      <c r="BD34" s="1">
        <v>58.169159999999998</v>
      </c>
      <c r="BE34" s="1">
        <v>4.5328229999999996</v>
      </c>
      <c r="BF34" s="1">
        <v>6.7149999999999996E-3</v>
      </c>
      <c r="BG34" s="1">
        <v>3978.5479999999998</v>
      </c>
      <c r="BH34" s="1">
        <v>172.14869999999999</v>
      </c>
      <c r="BI34" s="1">
        <v>3.1284999999999998</v>
      </c>
      <c r="BJ34" s="1">
        <v>6198.1149999999998</v>
      </c>
      <c r="BK34" s="1">
        <v>271.81670000000003</v>
      </c>
      <c r="BL34" s="1">
        <v>7.3594000000000007E-2</v>
      </c>
      <c r="BM34" s="1">
        <v>90696.25</v>
      </c>
      <c r="BN34" s="1">
        <v>3086.913</v>
      </c>
      <c r="BO34" s="1">
        <v>9.0600000000000003E-3</v>
      </c>
      <c r="BP34" s="1">
        <v>717.49379999999996</v>
      </c>
      <c r="BQ34" s="1">
        <v>33.09066</v>
      </c>
      <c r="BR34" s="1">
        <v>6.1853999999999998E-3</v>
      </c>
      <c r="BW34" s="1">
        <v>928.96969999999999</v>
      </c>
      <c r="BX34" s="1">
        <v>63.169629999999998</v>
      </c>
      <c r="BY34" s="1">
        <v>364.0428</v>
      </c>
      <c r="BZ34" s="1">
        <v>17.01953</v>
      </c>
      <c r="CA34" s="1">
        <v>90696.25</v>
      </c>
      <c r="CB34" s="1">
        <v>3086.913</v>
      </c>
      <c r="CC34" s="1">
        <v>3978.5479999999998</v>
      </c>
      <c r="CD34" s="1">
        <v>172.14869999999999</v>
      </c>
      <c r="CF34" s="1"/>
      <c r="CG34" s="1"/>
    </row>
    <row r="35" spans="1:88" x14ac:dyDescent="0.25">
      <c r="A35">
        <f>A34+1</f>
        <v>34</v>
      </c>
      <c r="B35">
        <v>7.3999999999999996E-2</v>
      </c>
      <c r="C35">
        <v>11.625999999999999</v>
      </c>
      <c r="D35" s="1">
        <v>2479.2789274303123</v>
      </c>
      <c r="E35">
        <v>5604147</v>
      </c>
      <c r="F35">
        <v>200346.7</v>
      </c>
      <c r="G35">
        <v>0</v>
      </c>
      <c r="H35" s="1">
        <v>11.79499</v>
      </c>
      <c r="I35" s="1">
        <v>3.0437630000000002</v>
      </c>
      <c r="J35" s="1">
        <v>3.7961</v>
      </c>
      <c r="K35" s="1">
        <v>232.7423</v>
      </c>
      <c r="L35" s="1">
        <v>48.92859</v>
      </c>
      <c r="M35" s="1">
        <v>6.0172999999999997E-2</v>
      </c>
      <c r="N35" s="1">
        <v>589.34659999999997</v>
      </c>
      <c r="O35" s="1">
        <v>68.422820000000002</v>
      </c>
      <c r="P35" s="1">
        <v>0</v>
      </c>
      <c r="Q35" s="1">
        <v>22.217749999999999</v>
      </c>
      <c r="R35" s="1">
        <v>3.5871219999999999</v>
      </c>
      <c r="S35" s="1">
        <v>0.17693</v>
      </c>
      <c r="T35" s="1">
        <v>4650.402</v>
      </c>
      <c r="U35" s="1">
        <v>873.78719999999998</v>
      </c>
      <c r="V35" s="1">
        <v>4.6966999999999999</v>
      </c>
      <c r="W35" s="1">
        <v>581.67899999999997</v>
      </c>
      <c r="X35" s="1">
        <v>17.041679999999999</v>
      </c>
      <c r="Y35" s="1">
        <v>0.59226000000000001</v>
      </c>
      <c r="Z35" s="1">
        <v>20294.13</v>
      </c>
      <c r="AA35" s="1">
        <v>810.90790000000004</v>
      </c>
      <c r="AB35" s="1">
        <v>0</v>
      </c>
      <c r="AC35" s="1">
        <v>38.886220000000002</v>
      </c>
      <c r="AD35" s="1">
        <v>3.255179</v>
      </c>
      <c r="AE35" s="1">
        <v>0</v>
      </c>
      <c r="AF35" s="1">
        <v>117.163</v>
      </c>
      <c r="AG35" s="1">
        <v>4.6242349999999997</v>
      </c>
      <c r="AH35" s="1">
        <v>8.0546000000000003E-3</v>
      </c>
      <c r="AI35" s="1">
        <v>11070.08</v>
      </c>
      <c r="AJ35" s="1">
        <v>419.0093</v>
      </c>
      <c r="AK35" s="1">
        <v>0</v>
      </c>
      <c r="AL35" s="1">
        <v>993.58029999999997</v>
      </c>
      <c r="AM35" s="1">
        <v>34.733310000000003</v>
      </c>
      <c r="AN35" s="1">
        <v>7.2414000000000003E-3</v>
      </c>
      <c r="AO35" s="1">
        <v>3284.3589999999999</v>
      </c>
      <c r="AP35" s="1">
        <v>111.7445</v>
      </c>
      <c r="AQ35" s="1">
        <v>0</v>
      </c>
      <c r="AR35" s="1">
        <v>313.49810000000002</v>
      </c>
      <c r="AS35" s="1">
        <v>12.52948</v>
      </c>
      <c r="AT35" s="1">
        <v>1.6611999999999998E-2</v>
      </c>
      <c r="AU35" s="1">
        <v>609.65229999999997</v>
      </c>
      <c r="AV35" s="1">
        <v>25.569659999999999</v>
      </c>
      <c r="AW35" s="1">
        <v>0</v>
      </c>
      <c r="AX35" s="1">
        <v>58.19538</v>
      </c>
      <c r="AY35" s="1">
        <v>2.5163820000000001</v>
      </c>
      <c r="AZ35" s="1">
        <v>8.4148000000000001E-3</v>
      </c>
      <c r="BA35" s="1">
        <v>319.32569999999998</v>
      </c>
      <c r="BB35" s="1">
        <v>13.24619</v>
      </c>
      <c r="BC35" s="1">
        <v>0</v>
      </c>
      <c r="BD35" s="1">
        <v>27.690629999999999</v>
      </c>
      <c r="BE35" s="1">
        <v>1.469114</v>
      </c>
      <c r="BF35" s="1">
        <v>4.7009E-3</v>
      </c>
      <c r="BG35" s="1">
        <v>452.91550000000001</v>
      </c>
      <c r="BH35" s="1">
        <v>26.732189999999999</v>
      </c>
      <c r="BI35" s="1">
        <v>3.3372000000000002</v>
      </c>
      <c r="BJ35" s="1">
        <v>2341.0819999999999</v>
      </c>
      <c r="BK35" s="1">
        <v>80.957059999999998</v>
      </c>
      <c r="BL35" s="1">
        <v>2.3460999999999999E-2</v>
      </c>
      <c r="BM35" s="1">
        <v>108863.1</v>
      </c>
      <c r="BN35" s="1">
        <v>4577.5929999999998</v>
      </c>
      <c r="BO35" s="1">
        <v>7.3138999999999999E-3</v>
      </c>
      <c r="BP35" s="1">
        <v>1557.155</v>
      </c>
      <c r="BQ35" s="1">
        <v>68.061880000000002</v>
      </c>
      <c r="BR35" s="1">
        <v>3.1267999999999999E-3</v>
      </c>
      <c r="BW35" s="1">
        <v>232.7423</v>
      </c>
      <c r="BX35" s="1">
        <v>48.92859</v>
      </c>
      <c r="BY35" s="1">
        <v>38.886220000000002</v>
      </c>
      <c r="BZ35" s="1">
        <v>3.255179</v>
      </c>
      <c r="CA35" s="1">
        <v>108863.1</v>
      </c>
      <c r="CB35" s="1">
        <v>4577.5929999999998</v>
      </c>
      <c r="CC35" s="1">
        <v>452.91550000000001</v>
      </c>
      <c r="CD35" s="1">
        <v>26.732189999999999</v>
      </c>
      <c r="CF35" s="1"/>
      <c r="CG35" s="1"/>
    </row>
    <row r="36" spans="1:88" x14ac:dyDescent="0.25">
      <c r="A36">
        <f t="shared" ref="A36:A69" si="0">A35+1</f>
        <v>35</v>
      </c>
      <c r="B36">
        <v>5.0000000000000001E-3</v>
      </c>
      <c r="C36">
        <v>11.605</v>
      </c>
      <c r="D36" s="1">
        <v>2551.2839904644093</v>
      </c>
      <c r="E36">
        <v>5552489</v>
      </c>
      <c r="F36">
        <v>181906.4</v>
      </c>
      <c r="G36">
        <v>0</v>
      </c>
      <c r="H36" s="1">
        <v>7.8590249999999999</v>
      </c>
      <c r="I36" s="1">
        <v>2.5066600000000001</v>
      </c>
      <c r="J36" s="1">
        <v>3.9843999999999999</v>
      </c>
      <c r="K36" s="1">
        <v>402.53050000000002</v>
      </c>
      <c r="L36" s="1">
        <v>46.454210000000003</v>
      </c>
      <c r="M36" s="1">
        <v>6.3339999999999994E-2</v>
      </c>
      <c r="N36" s="1">
        <v>479.61900000000003</v>
      </c>
      <c r="O36" s="1">
        <v>35.209650000000003</v>
      </c>
      <c r="P36" s="1">
        <v>0</v>
      </c>
      <c r="Q36" s="1">
        <v>10.458500000000001</v>
      </c>
      <c r="R36" s="1">
        <v>1.797555</v>
      </c>
      <c r="S36" s="1">
        <v>0.19474</v>
      </c>
      <c r="T36" s="1">
        <v>3368.3829999999998</v>
      </c>
      <c r="U36" s="1">
        <v>590.24189999999999</v>
      </c>
      <c r="V36" s="1">
        <v>5.2310999999999996</v>
      </c>
      <c r="W36" s="1">
        <v>554.28560000000004</v>
      </c>
      <c r="X36" s="1">
        <v>15.011380000000001</v>
      </c>
      <c r="Y36" s="1">
        <v>0.5655</v>
      </c>
      <c r="Z36" s="1">
        <v>24668.77</v>
      </c>
      <c r="AA36" s="1">
        <v>674.73419999999999</v>
      </c>
      <c r="AB36" s="1">
        <v>1.3809999999999999E-2</v>
      </c>
      <c r="AC36" s="1">
        <v>35.547840000000001</v>
      </c>
      <c r="AD36" s="1">
        <v>2.2044869999999999</v>
      </c>
      <c r="AE36" s="1">
        <v>0</v>
      </c>
      <c r="AF36" s="1">
        <v>119.10339999999999</v>
      </c>
      <c r="AG36" s="1">
        <v>4.3058990000000001</v>
      </c>
      <c r="AH36" s="1">
        <v>8.1948999999999998E-3</v>
      </c>
      <c r="AI36" s="1">
        <v>11469.91</v>
      </c>
      <c r="AJ36" s="1">
        <v>462.54849999999999</v>
      </c>
      <c r="AK36" s="1">
        <v>0</v>
      </c>
      <c r="AL36" s="1">
        <v>1090.942</v>
      </c>
      <c r="AM36" s="1">
        <v>43.680979999999998</v>
      </c>
      <c r="AN36" s="1">
        <v>7.3672E-3</v>
      </c>
      <c r="AO36" s="1">
        <v>3884.5790000000002</v>
      </c>
      <c r="AP36" s="1">
        <v>129.8887</v>
      </c>
      <c r="AQ36" s="1">
        <v>3.1504999999999998E-2</v>
      </c>
      <c r="AR36" s="1">
        <v>403.44049999999999</v>
      </c>
      <c r="AS36" s="1">
        <v>14.439030000000001</v>
      </c>
      <c r="AT36" s="1">
        <v>9.2931000000000003E-3</v>
      </c>
      <c r="AU36" s="1">
        <v>825.09439999999995</v>
      </c>
      <c r="AV36" s="1">
        <v>32.926490000000001</v>
      </c>
      <c r="AW36" s="1">
        <v>2.5083999999999999E-2</v>
      </c>
      <c r="AX36" s="1">
        <v>85.240930000000006</v>
      </c>
      <c r="AY36" s="1">
        <v>3.4894850000000002</v>
      </c>
      <c r="AZ36" s="1">
        <v>5.0090000000000004E-3</v>
      </c>
      <c r="BA36" s="1">
        <v>493.73989999999998</v>
      </c>
      <c r="BB36" s="1">
        <v>18.099599999999999</v>
      </c>
      <c r="BC36" s="1">
        <v>4.5600000000000002E-2</v>
      </c>
      <c r="BD36" s="1">
        <v>42.627020000000002</v>
      </c>
      <c r="BE36" s="1">
        <v>1.803955</v>
      </c>
      <c r="BF36" s="1">
        <v>4.7815000000000002E-3</v>
      </c>
      <c r="BG36" s="1">
        <v>393.45080000000002</v>
      </c>
      <c r="BH36" s="1">
        <v>35.07732</v>
      </c>
      <c r="BI36" s="1">
        <v>3.2372999999999998</v>
      </c>
      <c r="BJ36" s="1">
        <v>2586.5279999999998</v>
      </c>
      <c r="BK36" s="1">
        <v>105.84050000000001</v>
      </c>
      <c r="BL36" s="1">
        <v>3.5071999999999999E-2</v>
      </c>
      <c r="BM36" s="1">
        <v>118451.5</v>
      </c>
      <c r="BN36" s="1">
        <v>3832.422</v>
      </c>
      <c r="BO36" s="1">
        <v>6.4853999999999997E-3</v>
      </c>
      <c r="BP36" s="1">
        <v>2469.5630000000001</v>
      </c>
      <c r="BQ36" s="1">
        <v>91.311750000000004</v>
      </c>
      <c r="BR36" s="1">
        <v>4.4684E-3</v>
      </c>
      <c r="BW36" s="1">
        <v>402.53050000000002</v>
      </c>
      <c r="BX36" s="1">
        <v>46.454210000000003</v>
      </c>
      <c r="BY36" s="1">
        <v>35.547840000000001</v>
      </c>
      <c r="BZ36" s="1">
        <v>2.2044869999999999</v>
      </c>
      <c r="CA36" s="1">
        <v>118451.5</v>
      </c>
      <c r="CB36" s="1">
        <v>3832.422</v>
      </c>
      <c r="CC36" s="1">
        <v>393.45080000000002</v>
      </c>
      <c r="CD36" s="1">
        <v>35.07732</v>
      </c>
      <c r="CF36" s="1"/>
      <c r="CG36" s="1"/>
    </row>
    <row r="37" spans="1:88" x14ac:dyDescent="0.25">
      <c r="A37">
        <f t="shared" si="0"/>
        <v>36</v>
      </c>
      <c r="B37">
        <v>-7.1999999999999995E-2</v>
      </c>
      <c r="C37">
        <v>11.586</v>
      </c>
      <c r="D37" s="1">
        <v>2630.5930890200407</v>
      </c>
      <c r="E37">
        <v>5470303</v>
      </c>
      <c r="F37">
        <v>167156.9</v>
      </c>
      <c r="G37">
        <v>0</v>
      </c>
      <c r="H37" s="1">
        <v>2.6559140000000001</v>
      </c>
      <c r="I37" s="1">
        <v>1.6907430000000001</v>
      </c>
      <c r="J37" s="1">
        <v>4.4443000000000001</v>
      </c>
      <c r="K37" s="1">
        <v>162.36349999999999</v>
      </c>
      <c r="L37" s="1">
        <v>4.7841839999999998</v>
      </c>
      <c r="M37" s="1">
        <v>6.8639000000000006E-2</v>
      </c>
      <c r="N37" s="1">
        <v>383.68650000000002</v>
      </c>
      <c r="O37" s="1">
        <v>30.35585</v>
      </c>
      <c r="P37" s="1">
        <v>0</v>
      </c>
      <c r="Q37" s="1">
        <v>2.8813499999999999</v>
      </c>
      <c r="R37" s="1">
        <v>0.44543129999999997</v>
      </c>
      <c r="S37" s="1">
        <v>0.1507</v>
      </c>
      <c r="T37" s="1">
        <v>463.22489999999999</v>
      </c>
      <c r="U37" s="1">
        <v>58.50855</v>
      </c>
      <c r="V37" s="1">
        <v>4.6106999999999996</v>
      </c>
      <c r="W37" s="1">
        <v>552.19970000000001</v>
      </c>
      <c r="X37" s="1">
        <v>14.553290000000001</v>
      </c>
      <c r="Y37" s="1">
        <v>0.67410000000000003</v>
      </c>
      <c r="Z37" s="1">
        <v>26380.5</v>
      </c>
      <c r="AA37" s="1">
        <v>638.3836</v>
      </c>
      <c r="AB37" s="1">
        <v>0</v>
      </c>
      <c r="AC37" s="1">
        <v>11.15516</v>
      </c>
      <c r="AD37" s="1">
        <v>0.65600389999999997</v>
      </c>
      <c r="AE37" s="1">
        <v>4.0605000000000002E-2</v>
      </c>
      <c r="AF37" s="1">
        <v>114.43980000000001</v>
      </c>
      <c r="AG37" s="1">
        <v>4.181686</v>
      </c>
      <c r="AH37" s="1">
        <v>0</v>
      </c>
      <c r="AI37" s="1">
        <v>11360.07</v>
      </c>
      <c r="AJ37" s="1">
        <v>389.44799999999998</v>
      </c>
      <c r="AK37" s="1">
        <v>0</v>
      </c>
      <c r="AL37" s="1">
        <v>1083.2940000000001</v>
      </c>
      <c r="AM37" s="1">
        <v>34.879469999999998</v>
      </c>
      <c r="AN37" s="1">
        <v>0</v>
      </c>
      <c r="AO37" s="1">
        <v>3914.64</v>
      </c>
      <c r="AP37" s="1">
        <v>135.71619999999999</v>
      </c>
      <c r="AQ37" s="1">
        <v>2.4941999999999999E-2</v>
      </c>
      <c r="AR37" s="1">
        <v>415.2475</v>
      </c>
      <c r="AS37" s="1">
        <v>13.392189999999999</v>
      </c>
      <c r="AT37" s="1">
        <v>1.0307999999999999E-2</v>
      </c>
      <c r="AU37" s="1">
        <v>859.10050000000001</v>
      </c>
      <c r="AV37" s="1">
        <v>26.95917</v>
      </c>
      <c r="AW37" s="1">
        <v>1.9855999999999999E-2</v>
      </c>
      <c r="AX37" s="1">
        <v>86.254199999999997</v>
      </c>
      <c r="AY37" s="1">
        <v>2.4597169999999999</v>
      </c>
      <c r="AZ37" s="1">
        <v>9.4896000000000008E-3</v>
      </c>
      <c r="BA37" s="1">
        <v>466.79230000000001</v>
      </c>
      <c r="BB37" s="1">
        <v>12.31833</v>
      </c>
      <c r="BC37" s="1">
        <v>3.6304000000000003E-2</v>
      </c>
      <c r="BD37" s="1">
        <v>36.194409999999998</v>
      </c>
      <c r="BE37" s="1">
        <v>1.0705009999999999</v>
      </c>
      <c r="BF37" s="1">
        <v>5.3134000000000002E-3</v>
      </c>
      <c r="BG37" s="1">
        <v>120.5474</v>
      </c>
      <c r="BH37" s="1">
        <v>6.6816610000000001</v>
      </c>
      <c r="BI37" s="1">
        <v>3.1562000000000001</v>
      </c>
      <c r="BJ37" s="1">
        <v>2385.2370000000001</v>
      </c>
      <c r="BK37" s="1">
        <v>78.805940000000007</v>
      </c>
      <c r="BL37" s="1">
        <v>4.5703000000000001E-2</v>
      </c>
      <c r="BM37" s="1">
        <v>126761.5</v>
      </c>
      <c r="BN37" s="1">
        <v>3762.1610000000001</v>
      </c>
      <c r="BO37" s="1">
        <v>7.1901999999999999E-3</v>
      </c>
      <c r="BP37" s="1">
        <v>2865.442</v>
      </c>
      <c r="BQ37" s="1">
        <v>95.760450000000006</v>
      </c>
      <c r="BR37" s="1">
        <v>6.0289000000000002E-3</v>
      </c>
      <c r="BW37" s="1">
        <v>162.36349999999999</v>
      </c>
      <c r="BX37" s="1">
        <v>4.7841839999999998</v>
      </c>
      <c r="BY37" s="1">
        <v>11.15516</v>
      </c>
      <c r="BZ37" s="1">
        <v>0.65600389999999997</v>
      </c>
      <c r="CA37" s="1">
        <v>126761.5</v>
      </c>
      <c r="CB37" s="1">
        <v>3762.1610000000001</v>
      </c>
      <c r="CC37" s="1">
        <v>120.5474</v>
      </c>
      <c r="CD37" s="1">
        <v>6.6816610000000001</v>
      </c>
      <c r="CF37" s="1"/>
      <c r="CG37" s="1"/>
    </row>
    <row r="38" spans="1:88" x14ac:dyDescent="0.25">
      <c r="A38">
        <f t="shared" si="0"/>
        <v>37</v>
      </c>
      <c r="B38">
        <v>-0.14699999999999999</v>
      </c>
      <c r="C38">
        <v>11.57</v>
      </c>
      <c r="D38" s="1">
        <v>2707.2504501800345</v>
      </c>
      <c r="E38">
        <v>5495053</v>
      </c>
      <c r="F38">
        <v>165527.79999999999</v>
      </c>
      <c r="G38">
        <v>0</v>
      </c>
      <c r="H38" s="1">
        <v>27.568200000000001</v>
      </c>
      <c r="I38" s="1">
        <v>5.1842100000000002</v>
      </c>
      <c r="J38" s="1">
        <v>4.5133999999999999</v>
      </c>
      <c r="K38" s="1">
        <v>66.418180000000007</v>
      </c>
      <c r="L38" s="1">
        <v>7.0331229999999998</v>
      </c>
      <c r="M38" s="1">
        <v>3.4300999999999999</v>
      </c>
      <c r="N38" s="1">
        <v>382.4162</v>
      </c>
      <c r="O38" s="1">
        <v>35.779119999999999</v>
      </c>
      <c r="P38" s="1">
        <v>0</v>
      </c>
      <c r="Q38" s="1">
        <v>3.430056</v>
      </c>
      <c r="R38" s="1">
        <v>0.33525250000000001</v>
      </c>
      <c r="S38" s="1">
        <v>0.19935</v>
      </c>
      <c r="T38" s="1">
        <v>1095.568</v>
      </c>
      <c r="U38" s="1">
        <v>132.82310000000001</v>
      </c>
      <c r="V38" s="1">
        <v>4.3746</v>
      </c>
      <c r="W38" s="1">
        <v>561.39380000000006</v>
      </c>
      <c r="X38" s="1">
        <v>17.619230000000002</v>
      </c>
      <c r="Y38" s="1">
        <v>0.65210000000000001</v>
      </c>
      <c r="Z38" s="1">
        <v>27162.74</v>
      </c>
      <c r="AA38" s="1">
        <v>813.58879999999999</v>
      </c>
      <c r="AB38" s="1">
        <v>0</v>
      </c>
      <c r="AC38" s="1">
        <v>12.216240000000001</v>
      </c>
      <c r="AD38" s="1">
        <v>1.086295</v>
      </c>
      <c r="AE38" s="1">
        <v>6.8880999999999998E-2</v>
      </c>
      <c r="AF38" s="1">
        <v>119.5316</v>
      </c>
      <c r="AG38" s="1">
        <v>3.9756490000000002</v>
      </c>
      <c r="AH38" s="1">
        <v>0</v>
      </c>
      <c r="AI38" s="1">
        <v>11532.67</v>
      </c>
      <c r="AJ38" s="1">
        <v>401.00810000000001</v>
      </c>
      <c r="AK38" s="1">
        <v>4.5775000000000003E-2</v>
      </c>
      <c r="AL38" s="1">
        <v>1081.412</v>
      </c>
      <c r="AM38" s="1">
        <v>39.308109999999999</v>
      </c>
      <c r="AN38" s="1">
        <v>9.8966999999999996E-3</v>
      </c>
      <c r="AO38" s="1">
        <v>3887.683</v>
      </c>
      <c r="AP38" s="1">
        <v>137.1936</v>
      </c>
      <c r="AQ38" s="1">
        <v>3.0242000000000002E-2</v>
      </c>
      <c r="AR38" s="1">
        <v>407.42899999999997</v>
      </c>
      <c r="AS38" s="1">
        <v>13.16076</v>
      </c>
      <c r="AT38" s="1">
        <v>7.3293000000000004E-3</v>
      </c>
      <c r="AU38" s="1">
        <v>851.9153</v>
      </c>
      <c r="AV38" s="1">
        <v>27.678049999999999</v>
      </c>
      <c r="AW38" s="1">
        <v>0</v>
      </c>
      <c r="AX38" s="1">
        <v>85.284980000000004</v>
      </c>
      <c r="AY38" s="1">
        <v>2.797612</v>
      </c>
      <c r="AZ38" s="1">
        <v>0</v>
      </c>
      <c r="BA38" s="1">
        <v>472.30930000000001</v>
      </c>
      <c r="BB38" s="1">
        <v>14.452299999999999</v>
      </c>
      <c r="BC38" s="1">
        <v>0</v>
      </c>
      <c r="BD38" s="1">
        <v>36.700279999999999</v>
      </c>
      <c r="BE38" s="1">
        <v>1.1906239999999999</v>
      </c>
      <c r="BF38" s="1">
        <v>6.4392E-3</v>
      </c>
      <c r="BG38" s="1">
        <v>158.26259999999999</v>
      </c>
      <c r="BH38" s="1">
        <v>14.05143</v>
      </c>
      <c r="BI38" s="1">
        <v>3.0581</v>
      </c>
      <c r="BJ38" s="1">
        <v>2403.2730000000001</v>
      </c>
      <c r="BK38" s="1">
        <v>69.923159999999996</v>
      </c>
      <c r="BL38" s="1">
        <v>4.0078000000000003E-2</v>
      </c>
      <c r="BM38" s="1">
        <v>123357.3</v>
      </c>
      <c r="BN38" s="1">
        <v>3636.7890000000002</v>
      </c>
      <c r="BO38" s="1">
        <v>9.9106000000000003E-3</v>
      </c>
      <c r="BP38" s="1">
        <v>2836.5309999999999</v>
      </c>
      <c r="BQ38" s="1">
        <v>95.345950000000002</v>
      </c>
      <c r="BR38" s="1">
        <v>0</v>
      </c>
      <c r="BW38" s="1">
        <v>66.418180000000007</v>
      </c>
      <c r="BX38" s="1">
        <v>7.0331229999999998</v>
      </c>
      <c r="BY38" s="1">
        <v>12.216240000000001</v>
      </c>
      <c r="BZ38" s="1">
        <v>1.086295</v>
      </c>
      <c r="CA38" s="1">
        <v>123357.3</v>
      </c>
      <c r="CB38" s="1">
        <v>3636.7890000000002</v>
      </c>
      <c r="CC38" s="1">
        <v>158.26259999999999</v>
      </c>
      <c r="CD38" s="1">
        <v>14.05143</v>
      </c>
      <c r="CF38" s="1"/>
      <c r="CG38" s="1"/>
    </row>
    <row r="39" spans="1:88" x14ac:dyDescent="0.25">
      <c r="A39">
        <f t="shared" si="0"/>
        <v>38</v>
      </c>
      <c r="B39">
        <v>-0.223</v>
      </c>
      <c r="C39">
        <v>11.555999999999999</v>
      </c>
      <c r="D39" s="1">
        <v>2784.4125053590751</v>
      </c>
      <c r="E39">
        <v>5349139</v>
      </c>
      <c r="F39">
        <v>166856.1</v>
      </c>
      <c r="G39">
        <v>0</v>
      </c>
      <c r="H39" s="1">
        <v>39.035800000000002</v>
      </c>
      <c r="I39" s="1">
        <v>6.183243</v>
      </c>
      <c r="J39" s="1">
        <v>5.2568999999999999</v>
      </c>
      <c r="K39" s="1">
        <v>149.10570000000001</v>
      </c>
      <c r="L39" s="1">
        <v>6.2644929999999999</v>
      </c>
      <c r="M39" s="1">
        <v>6.4711000000000005E-2</v>
      </c>
      <c r="N39" s="1">
        <v>391.00709999999998</v>
      </c>
      <c r="O39" s="1">
        <v>38.688769999999998</v>
      </c>
      <c r="P39" s="1">
        <v>0</v>
      </c>
      <c r="Q39" s="1">
        <v>9.9009490000000007</v>
      </c>
      <c r="R39" s="1">
        <v>0.91615440000000004</v>
      </c>
      <c r="S39" s="1">
        <v>0.20582</v>
      </c>
      <c r="T39" s="1">
        <v>1148.7809999999999</v>
      </c>
      <c r="U39" s="1">
        <v>105.9828</v>
      </c>
      <c r="V39" s="1">
        <v>6.4843000000000002</v>
      </c>
      <c r="W39" s="1">
        <v>563.07079999999996</v>
      </c>
      <c r="X39" s="1">
        <v>18.345939999999999</v>
      </c>
      <c r="Y39" s="1">
        <v>0.55871999999999999</v>
      </c>
      <c r="Z39" s="1">
        <v>27409.74</v>
      </c>
      <c r="AA39" s="1">
        <v>782.4896</v>
      </c>
      <c r="AB39" s="1">
        <v>0</v>
      </c>
      <c r="AC39" s="1">
        <v>20.400539999999999</v>
      </c>
      <c r="AD39" s="1">
        <v>1.549947</v>
      </c>
      <c r="AE39" s="1">
        <v>0.11017</v>
      </c>
      <c r="AF39" s="1">
        <v>120.114</v>
      </c>
      <c r="AG39" s="1">
        <v>4.4396459999999998</v>
      </c>
      <c r="AH39" s="1">
        <v>1.1155E-2</v>
      </c>
      <c r="AI39" s="1">
        <v>11804.21</v>
      </c>
      <c r="AJ39" s="1">
        <v>423.40600000000001</v>
      </c>
      <c r="AK39" s="1">
        <v>4.6233999999999997E-2</v>
      </c>
      <c r="AL39" s="1">
        <v>1112.713</v>
      </c>
      <c r="AM39" s="1">
        <v>39.208019999999998</v>
      </c>
      <c r="AN39" s="1">
        <v>7.1409999999999998E-3</v>
      </c>
      <c r="AO39" s="1">
        <v>4016.42</v>
      </c>
      <c r="AP39" s="1">
        <v>138.97309999999999</v>
      </c>
      <c r="AQ39" s="1">
        <v>3.0554999999999999E-2</v>
      </c>
      <c r="AR39" s="1">
        <v>424.46300000000002</v>
      </c>
      <c r="AS39" s="1">
        <v>15.35225</v>
      </c>
      <c r="AT39" s="1">
        <v>1.0364E-2</v>
      </c>
      <c r="AU39" s="1">
        <v>872.43349999999998</v>
      </c>
      <c r="AV39" s="1">
        <v>31.937660000000001</v>
      </c>
      <c r="AW39" s="1">
        <v>2.4320000000000001E-2</v>
      </c>
      <c r="AX39" s="1">
        <v>87.232010000000002</v>
      </c>
      <c r="AY39" s="1">
        <v>3.1787510000000001</v>
      </c>
      <c r="AZ39" s="1">
        <v>0</v>
      </c>
      <c r="BA39" s="1">
        <v>481.61399999999998</v>
      </c>
      <c r="BB39" s="1">
        <v>15.73854</v>
      </c>
      <c r="BC39" s="1">
        <v>6.1425E-2</v>
      </c>
      <c r="BD39" s="1">
        <v>38.235979999999998</v>
      </c>
      <c r="BE39" s="1">
        <v>1.424202</v>
      </c>
      <c r="BF39" s="1">
        <v>9.1029000000000006E-3</v>
      </c>
      <c r="BG39" s="1">
        <v>167.24350000000001</v>
      </c>
      <c r="BH39" s="1">
        <v>11.160069999999999</v>
      </c>
      <c r="BI39" s="1">
        <v>3.5758999999999999</v>
      </c>
      <c r="BJ39" s="1">
        <v>2468.0479999999998</v>
      </c>
      <c r="BK39" s="1">
        <v>78.43938</v>
      </c>
      <c r="BL39" s="1">
        <v>3.7857000000000002E-2</v>
      </c>
      <c r="BM39" s="1">
        <v>128407.7</v>
      </c>
      <c r="BN39" s="1">
        <v>3771.4969999999998</v>
      </c>
      <c r="BO39" s="1">
        <v>1.4076E-2</v>
      </c>
      <c r="BP39" s="1">
        <v>2947.0010000000002</v>
      </c>
      <c r="BQ39" s="1">
        <v>101.14700000000001</v>
      </c>
      <c r="BR39" s="1">
        <v>4.3302000000000002E-3</v>
      </c>
      <c r="BW39" s="1">
        <v>149.10570000000001</v>
      </c>
      <c r="BX39" s="1">
        <v>6.2644929999999999</v>
      </c>
      <c r="BY39" s="1">
        <v>20.400539999999999</v>
      </c>
      <c r="BZ39" s="1">
        <v>1.549947</v>
      </c>
      <c r="CA39" s="1">
        <v>128407.7</v>
      </c>
      <c r="CB39" s="1">
        <v>3771.4969999999998</v>
      </c>
      <c r="CC39" s="1">
        <v>167.24350000000001</v>
      </c>
      <c r="CD39" s="1">
        <v>11.160069999999999</v>
      </c>
      <c r="CF39" s="1"/>
      <c r="CG39" s="1"/>
    </row>
    <row r="40" spans="1:88" x14ac:dyDescent="0.25">
      <c r="A40">
        <f t="shared" si="0"/>
        <v>39</v>
      </c>
      <c r="B40">
        <v>-0.29799999999999999</v>
      </c>
      <c r="C40">
        <v>11.542</v>
      </c>
      <c r="D40" s="1">
        <v>2860.6083269123023</v>
      </c>
      <c r="E40">
        <v>5819979</v>
      </c>
      <c r="F40">
        <v>217641.4</v>
      </c>
      <c r="G40">
        <v>0</v>
      </c>
      <c r="H40" s="1">
        <v>12.56765</v>
      </c>
      <c r="I40" s="1">
        <v>4.5254399999999997</v>
      </c>
      <c r="J40" s="1">
        <v>4.3960999999999997</v>
      </c>
      <c r="K40" s="1">
        <v>37.24147</v>
      </c>
      <c r="L40" s="1">
        <v>7.5451649999999999</v>
      </c>
      <c r="M40" s="1">
        <v>7.3567999999999995E-2</v>
      </c>
      <c r="N40" s="1">
        <v>409.10509999999999</v>
      </c>
      <c r="O40" s="1">
        <v>69.559250000000006</v>
      </c>
      <c r="P40" s="1">
        <v>0</v>
      </c>
      <c r="Q40" s="1">
        <v>12.516400000000001</v>
      </c>
      <c r="R40" s="1">
        <v>9.3612520000000004</v>
      </c>
      <c r="S40" s="1">
        <v>0.21060999999999999</v>
      </c>
      <c r="T40" s="1">
        <v>1009.768</v>
      </c>
      <c r="U40" s="1">
        <v>319.28410000000002</v>
      </c>
      <c r="V40" s="1">
        <v>5.9554999999999998</v>
      </c>
      <c r="W40" s="1">
        <v>563.99710000000005</v>
      </c>
      <c r="X40" s="1">
        <v>19.643550000000001</v>
      </c>
      <c r="Y40" s="1">
        <v>0.63258000000000003</v>
      </c>
      <c r="Z40" s="1">
        <v>27384.21</v>
      </c>
      <c r="AA40" s="1">
        <v>1069.5139999999999</v>
      </c>
      <c r="AB40" s="1">
        <v>0</v>
      </c>
      <c r="AC40" s="1">
        <v>18.469889999999999</v>
      </c>
      <c r="AD40" s="1">
        <v>3.263166</v>
      </c>
      <c r="AE40" s="1">
        <v>0</v>
      </c>
      <c r="AF40" s="1">
        <v>126.09569999999999</v>
      </c>
      <c r="AG40" s="1">
        <v>5.0577589999999999</v>
      </c>
      <c r="AH40" s="1">
        <v>1.3273999999999999E-2</v>
      </c>
      <c r="AI40" s="1">
        <v>11921.01</v>
      </c>
      <c r="AJ40" s="1">
        <v>460.83460000000002</v>
      </c>
      <c r="AK40" s="1">
        <v>3.9165999999999999E-2</v>
      </c>
      <c r="AL40" s="1">
        <v>1154.6679999999999</v>
      </c>
      <c r="AM40" s="1">
        <v>41.799660000000003</v>
      </c>
      <c r="AN40" s="1">
        <v>1.0336E-2</v>
      </c>
      <c r="AO40" s="1">
        <v>4102.268</v>
      </c>
      <c r="AP40" s="1">
        <v>157.44589999999999</v>
      </c>
      <c r="AQ40" s="1">
        <v>5.0721000000000002E-2</v>
      </c>
      <c r="AR40" s="1">
        <v>436.65800000000002</v>
      </c>
      <c r="AS40" s="1">
        <v>16.942019999999999</v>
      </c>
      <c r="AT40" s="1">
        <v>1.0714E-2</v>
      </c>
      <c r="AU40" s="1">
        <v>897.53899999999999</v>
      </c>
      <c r="AV40" s="1">
        <v>37.144620000000003</v>
      </c>
      <c r="AW40" s="1">
        <v>2.0605999999999999E-2</v>
      </c>
      <c r="AX40" s="1">
        <v>90.19529</v>
      </c>
      <c r="AY40" s="1">
        <v>3.5671629999999999</v>
      </c>
      <c r="AZ40" s="1">
        <v>8.1046E-3</v>
      </c>
      <c r="BA40" s="1">
        <v>495.81740000000002</v>
      </c>
      <c r="BB40" s="1">
        <v>20.68055</v>
      </c>
      <c r="BC40" s="1">
        <v>5.8359000000000001E-2</v>
      </c>
      <c r="BD40" s="1">
        <v>38.358379999999997</v>
      </c>
      <c r="BE40" s="1">
        <v>1.637138</v>
      </c>
      <c r="BF40" s="1">
        <v>7.7349999999999997E-3</v>
      </c>
      <c r="BG40" s="1">
        <v>142.04060000000001</v>
      </c>
      <c r="BH40" s="1">
        <v>16.147079999999999</v>
      </c>
      <c r="BI40" s="1">
        <v>3.5750000000000002</v>
      </c>
      <c r="BJ40" s="1">
        <v>2566.4609999999998</v>
      </c>
      <c r="BK40" s="1">
        <v>139.0522</v>
      </c>
      <c r="BL40" s="1">
        <v>4.8716000000000002E-2</v>
      </c>
      <c r="BM40" s="1">
        <v>124993.60000000001</v>
      </c>
      <c r="BN40" s="1">
        <v>6374.9579999999996</v>
      </c>
      <c r="BO40" s="1">
        <v>6.1383000000000002E-3</v>
      </c>
      <c r="BP40" s="1">
        <v>2884.373</v>
      </c>
      <c r="BQ40" s="1">
        <v>149.6062</v>
      </c>
      <c r="BR40" s="1">
        <v>5.1526999999999996E-3</v>
      </c>
      <c r="BW40" s="1">
        <v>37.24147</v>
      </c>
      <c r="BX40" s="1">
        <v>7.5451649999999999</v>
      </c>
      <c r="BY40" s="1">
        <v>18.469889999999999</v>
      </c>
      <c r="BZ40" s="1">
        <v>3.263166</v>
      </c>
      <c r="CA40" s="1">
        <v>124993.60000000001</v>
      </c>
      <c r="CB40" s="1">
        <v>6374.9579999999996</v>
      </c>
      <c r="CC40" s="1">
        <v>142.04060000000001</v>
      </c>
      <c r="CD40" s="1">
        <v>16.147079999999999</v>
      </c>
      <c r="CF40" s="1"/>
      <c r="CG40" s="1"/>
    </row>
    <row r="41" spans="1:88" s="5" customFormat="1" x14ac:dyDescent="0.25">
      <c r="A41" s="5">
        <f t="shared" si="0"/>
        <v>40</v>
      </c>
      <c r="B41" s="5">
        <v>-0.36299999999999999</v>
      </c>
      <c r="C41" s="5">
        <v>11.523999999999999</v>
      </c>
      <c r="D41" s="6">
        <v>2928.0138319345419</v>
      </c>
      <c r="E41" s="5">
        <v>6242.1369999999997</v>
      </c>
      <c r="F41" s="5">
        <v>1042.143</v>
      </c>
      <c r="G41" s="5">
        <v>0</v>
      </c>
      <c r="H41" s="6">
        <v>-789.52660000000003</v>
      </c>
      <c r="I41" s="6">
        <v>2348.2820000000002</v>
      </c>
      <c r="J41" s="6">
        <v>2338.1999999999998</v>
      </c>
      <c r="K41" s="6">
        <v>331113.3</v>
      </c>
      <c r="L41" s="6">
        <v>54256.12</v>
      </c>
      <c r="M41" s="6">
        <v>33.752000000000002</v>
      </c>
      <c r="N41" s="6">
        <v>357184.6</v>
      </c>
      <c r="O41" s="6">
        <v>12670.64</v>
      </c>
      <c r="P41" s="6">
        <v>0</v>
      </c>
      <c r="Q41" s="6">
        <v>27401350</v>
      </c>
      <c r="R41" s="6">
        <v>4518444</v>
      </c>
      <c r="S41" s="6">
        <v>79.421000000000006</v>
      </c>
      <c r="T41" s="6">
        <v>69912160</v>
      </c>
      <c r="U41" s="6">
        <v>11210610</v>
      </c>
      <c r="V41" s="6">
        <v>2197.5</v>
      </c>
      <c r="W41" s="6">
        <v>853.47439999999995</v>
      </c>
      <c r="X41" s="6">
        <v>369.16480000000001</v>
      </c>
      <c r="Y41" s="6">
        <v>285.51</v>
      </c>
      <c r="Z41" s="6">
        <v>2113689</v>
      </c>
      <c r="AA41" s="6">
        <v>316205.40000000002</v>
      </c>
      <c r="AB41" s="6">
        <v>6.6219999999999999</v>
      </c>
      <c r="AC41" s="6">
        <v>3611.2939999999999</v>
      </c>
      <c r="AD41" s="6">
        <v>496.66730000000001</v>
      </c>
      <c r="AE41" s="6">
        <v>17.469000000000001</v>
      </c>
      <c r="AF41" s="6">
        <v>774.80930000000001</v>
      </c>
      <c r="AG41" s="6">
        <v>109.4729</v>
      </c>
      <c r="AH41" s="6">
        <v>6.7220000000000004</v>
      </c>
      <c r="AI41" s="6">
        <v>41688.65</v>
      </c>
      <c r="AJ41" s="6">
        <v>5442.5929999999998</v>
      </c>
      <c r="AK41" s="6">
        <v>0</v>
      </c>
      <c r="AL41" s="6">
        <v>14564.15</v>
      </c>
      <c r="AM41" s="6">
        <v>2096.1489999999999</v>
      </c>
      <c r="AN41" s="6">
        <v>4.3034999999999997</v>
      </c>
      <c r="AO41" s="6">
        <v>148593</v>
      </c>
      <c r="AP41" s="6">
        <v>23010.5</v>
      </c>
      <c r="AQ41" s="6">
        <v>0</v>
      </c>
      <c r="AR41" s="6">
        <v>41184.28</v>
      </c>
      <c r="AS41" s="6">
        <v>6406.1289999999999</v>
      </c>
      <c r="AT41" s="6">
        <v>3.6637</v>
      </c>
      <c r="AU41" s="6">
        <v>221080.5</v>
      </c>
      <c r="AV41" s="6">
        <v>33705.68</v>
      </c>
      <c r="AW41" s="6">
        <v>8.5648</v>
      </c>
      <c r="AX41" s="6">
        <v>65970.39</v>
      </c>
      <c r="AY41" s="6">
        <v>10293.969999999999</v>
      </c>
      <c r="AZ41" s="6">
        <v>3.3700999999999999</v>
      </c>
      <c r="BA41" s="6">
        <v>919837.6</v>
      </c>
      <c r="BB41" s="6">
        <v>131618.6</v>
      </c>
      <c r="BC41" s="6">
        <v>15.677</v>
      </c>
      <c r="BD41" s="6">
        <v>164060.29999999999</v>
      </c>
      <c r="BE41" s="6">
        <v>24371.87</v>
      </c>
      <c r="BF41" s="6">
        <v>4.4939999999999998</v>
      </c>
      <c r="BG41" s="6">
        <v>83980.44</v>
      </c>
      <c r="BH41" s="6">
        <v>11026.57</v>
      </c>
      <c r="BI41" s="6">
        <v>1698.1</v>
      </c>
      <c r="BJ41" s="6">
        <v>106904.8</v>
      </c>
      <c r="BK41" s="6">
        <v>11833.16</v>
      </c>
      <c r="BL41" s="6">
        <v>25.068000000000001</v>
      </c>
      <c r="BM41" s="6">
        <v>101466.6</v>
      </c>
      <c r="BN41" s="6">
        <v>12551.99</v>
      </c>
      <c r="BO41" s="6">
        <v>3.1069</v>
      </c>
      <c r="BP41" s="6">
        <v>363626.9</v>
      </c>
      <c r="BQ41" s="6">
        <v>58439.37</v>
      </c>
      <c r="BR41" s="6">
        <v>2.1433</v>
      </c>
      <c r="BU41" s="6"/>
      <c r="BV41" s="6"/>
      <c r="BW41" s="6"/>
      <c r="BX41" s="6"/>
      <c r="BY41" s="6"/>
      <c r="BZ41" s="6"/>
      <c r="CA41" s="6">
        <v>101466.6</v>
      </c>
      <c r="CB41" s="6">
        <v>12551.99</v>
      </c>
      <c r="CC41" s="6">
        <v>83980.44</v>
      </c>
      <c r="CD41" s="6">
        <v>11026.57</v>
      </c>
      <c r="CF41" s="1"/>
      <c r="CG41" s="1"/>
      <c r="CI41" s="6"/>
      <c r="CJ41" s="6"/>
    </row>
    <row r="42" spans="1:88" s="5" customFormat="1" x14ac:dyDescent="0.25">
      <c r="A42" s="5">
        <f t="shared" si="0"/>
        <v>41</v>
      </c>
      <c r="B42" s="5">
        <v>-0.442</v>
      </c>
      <c r="C42" s="5">
        <v>11.507</v>
      </c>
      <c r="D42" s="6">
        <v>3008.7999268811482</v>
      </c>
      <c r="E42" s="5">
        <v>3438190</v>
      </c>
      <c r="F42" s="5">
        <v>119535.8</v>
      </c>
      <c r="G42" s="5">
        <v>0</v>
      </c>
      <c r="H42" s="6">
        <v>194.42080000000001</v>
      </c>
      <c r="I42" s="6">
        <v>8.3172139999999999</v>
      </c>
      <c r="J42" s="6">
        <v>7.4706000000000001</v>
      </c>
      <c r="K42" s="6">
        <v>6640.8890000000001</v>
      </c>
      <c r="L42" s="6">
        <v>320.77319999999997</v>
      </c>
      <c r="M42" s="6">
        <v>0.10839</v>
      </c>
      <c r="N42" s="6">
        <v>102537.8</v>
      </c>
      <c r="O42" s="6">
        <v>8000.2870000000003</v>
      </c>
      <c r="P42" s="6">
        <v>0</v>
      </c>
      <c r="Q42" s="6">
        <v>10416.24</v>
      </c>
      <c r="R42" s="6">
        <v>731.74580000000003</v>
      </c>
      <c r="S42" s="6">
        <v>0.33322000000000002</v>
      </c>
      <c r="T42" s="6">
        <v>34953.980000000003</v>
      </c>
      <c r="U42" s="6">
        <v>2336.7869999999998</v>
      </c>
      <c r="V42" s="6">
        <v>8.0897000000000006</v>
      </c>
      <c r="W42" s="6">
        <v>547.57129999999995</v>
      </c>
      <c r="X42" s="6">
        <v>20.023990000000001</v>
      </c>
      <c r="Y42" s="6">
        <v>0.87546999999999997</v>
      </c>
      <c r="Z42" s="6">
        <v>30423.95</v>
      </c>
      <c r="AA42" s="6">
        <v>1266.114</v>
      </c>
      <c r="AB42" s="6">
        <v>0</v>
      </c>
      <c r="AC42" s="6">
        <v>338.11340000000001</v>
      </c>
      <c r="AD42" s="6">
        <v>17.327110000000001</v>
      </c>
      <c r="AE42" s="6">
        <v>0</v>
      </c>
      <c r="AF42" s="6">
        <v>179.86539999999999</v>
      </c>
      <c r="AG42" s="6">
        <v>7.5756949999999996</v>
      </c>
      <c r="AH42" s="6">
        <v>2.2608E-2</v>
      </c>
      <c r="AI42" s="6">
        <v>11548.32</v>
      </c>
      <c r="AJ42" s="6">
        <v>533.26589999999999</v>
      </c>
      <c r="AK42" s="6">
        <v>9.3681E-2</v>
      </c>
      <c r="AL42" s="6">
        <v>1127.9359999999999</v>
      </c>
      <c r="AM42" s="6">
        <v>49.801090000000002</v>
      </c>
      <c r="AN42" s="6">
        <v>1.4475E-2</v>
      </c>
      <c r="AO42" s="6">
        <v>4248.1980000000003</v>
      </c>
      <c r="AP42" s="6">
        <v>168.47329999999999</v>
      </c>
      <c r="AQ42" s="6">
        <v>4.4207999999999997E-2</v>
      </c>
      <c r="AR42" s="6">
        <v>503.15820000000002</v>
      </c>
      <c r="AS42" s="6">
        <v>22.147939999999998</v>
      </c>
      <c r="AT42" s="6">
        <v>0</v>
      </c>
      <c r="AU42" s="6">
        <v>1222.864</v>
      </c>
      <c r="AV42" s="6">
        <v>58.669159999999998</v>
      </c>
      <c r="AW42" s="6">
        <v>0</v>
      </c>
      <c r="AX42" s="6">
        <v>163.80289999999999</v>
      </c>
      <c r="AY42" s="6">
        <v>7.8957850000000001</v>
      </c>
      <c r="AZ42" s="6">
        <v>0</v>
      </c>
      <c r="BA42" s="6">
        <v>1364.6769999999999</v>
      </c>
      <c r="BB42" s="6">
        <v>60.342669999999998</v>
      </c>
      <c r="BC42" s="6">
        <v>0</v>
      </c>
      <c r="BD42" s="6">
        <v>168.56020000000001</v>
      </c>
      <c r="BE42" s="6">
        <v>7.4892029999999998</v>
      </c>
      <c r="BF42" s="6">
        <v>1.3164E-2</v>
      </c>
      <c r="BG42" s="6">
        <v>4211.5969999999998</v>
      </c>
      <c r="BH42" s="6">
        <v>250.48840000000001</v>
      </c>
      <c r="BI42" s="6">
        <v>6.0198</v>
      </c>
      <c r="BJ42" s="6">
        <v>7629.4759999999997</v>
      </c>
      <c r="BK42" s="6">
        <v>345.76330000000002</v>
      </c>
      <c r="BL42" s="6">
        <v>8.8331000000000007E-2</v>
      </c>
      <c r="BM42" s="6">
        <v>132919.20000000001</v>
      </c>
      <c r="BN42" s="6">
        <v>5115.2939999999999</v>
      </c>
      <c r="BO42" s="6">
        <v>1.2677000000000001E-2</v>
      </c>
      <c r="BP42" s="6">
        <v>3339.5079999999998</v>
      </c>
      <c r="BQ42" s="6">
        <v>123.30840000000001</v>
      </c>
      <c r="BR42" s="6">
        <v>6.2602999999999999E-3</v>
      </c>
      <c r="BU42" s="6"/>
      <c r="BV42" s="6"/>
      <c r="BW42" s="6"/>
      <c r="BX42" s="6"/>
      <c r="BY42" s="6"/>
      <c r="BZ42" s="6"/>
      <c r="CA42" s="6">
        <v>132919.20000000001</v>
      </c>
      <c r="CB42" s="6">
        <v>5115.2939999999999</v>
      </c>
      <c r="CC42" s="6">
        <v>4211.5969999999998</v>
      </c>
      <c r="CD42" s="6">
        <v>250.48840000000001</v>
      </c>
      <c r="CF42" s="1"/>
      <c r="CG42" s="1"/>
      <c r="CI42" s="6"/>
      <c r="CJ42" s="6"/>
    </row>
    <row r="43" spans="1:88" x14ac:dyDescent="0.25">
      <c r="A43">
        <f t="shared" si="0"/>
        <v>42</v>
      </c>
      <c r="B43">
        <v>-0.505</v>
      </c>
      <c r="C43">
        <v>11.493</v>
      </c>
      <c r="D43" s="1">
        <v>3073.328163408522</v>
      </c>
      <c r="E43">
        <v>5434904</v>
      </c>
      <c r="F43">
        <v>201737.4</v>
      </c>
      <c r="G43">
        <v>0</v>
      </c>
      <c r="H43" s="1">
        <v>1.940261</v>
      </c>
      <c r="I43" s="1">
        <v>2.3171119999999998</v>
      </c>
      <c r="J43" s="1">
        <v>5.5195999999999996</v>
      </c>
      <c r="K43" s="1">
        <v>0.68060620000000005</v>
      </c>
      <c r="L43" s="1">
        <v>0.1065922</v>
      </c>
      <c r="M43" s="1">
        <v>8.5752999999999996E-2</v>
      </c>
      <c r="N43" s="1">
        <v>300.92779999999999</v>
      </c>
      <c r="O43" s="1">
        <v>26.23555</v>
      </c>
      <c r="P43" s="1">
        <v>0</v>
      </c>
      <c r="Q43" s="1">
        <v>1.081358</v>
      </c>
      <c r="R43" s="1">
        <v>0.13887640000000001</v>
      </c>
      <c r="S43" s="1">
        <v>0.20537</v>
      </c>
      <c r="T43" s="1">
        <v>8.8031469999999992</v>
      </c>
      <c r="U43" s="1">
        <v>2.2183679999999999</v>
      </c>
      <c r="V43" s="1">
        <v>6.4810999999999996</v>
      </c>
      <c r="W43" s="1">
        <v>567.41089999999997</v>
      </c>
      <c r="X43" s="1">
        <v>17.985969999999998</v>
      </c>
      <c r="Y43" s="1">
        <v>0.68001</v>
      </c>
      <c r="Z43" s="1">
        <v>27086.71</v>
      </c>
      <c r="AA43" s="1">
        <v>878.89580000000001</v>
      </c>
      <c r="AB43" s="1">
        <v>0</v>
      </c>
      <c r="AC43" s="1">
        <v>1.2535890000000001</v>
      </c>
      <c r="AD43" s="29">
        <v>0.2176225</v>
      </c>
      <c r="AE43" s="29">
        <v>6.0010000000000001E-2</v>
      </c>
      <c r="AF43" s="1">
        <v>123.5919</v>
      </c>
      <c r="AG43" s="1">
        <v>4.5155029999999998</v>
      </c>
      <c r="AH43" s="1">
        <v>1.3507E-2</v>
      </c>
      <c r="AI43" s="1">
        <v>11985.23</v>
      </c>
      <c r="AJ43" s="1">
        <v>476.88589999999999</v>
      </c>
      <c r="AK43" s="1">
        <v>0.12388</v>
      </c>
      <c r="AL43" s="1">
        <v>1136.8130000000001</v>
      </c>
      <c r="AM43" s="1">
        <v>41.190379999999998</v>
      </c>
      <c r="AN43" s="1">
        <v>8.6482999999999994E-3</v>
      </c>
      <c r="AO43" s="1">
        <v>4045.6460000000002</v>
      </c>
      <c r="AP43" s="1">
        <v>155.87119999999999</v>
      </c>
      <c r="AQ43" s="1">
        <v>3.7032000000000002E-2</v>
      </c>
      <c r="AR43" s="1">
        <v>424.46690000000001</v>
      </c>
      <c r="AS43" s="1">
        <v>16.546869999999998</v>
      </c>
      <c r="AT43" s="1">
        <v>0</v>
      </c>
      <c r="AU43" s="1">
        <v>877.53809999999999</v>
      </c>
      <c r="AV43" s="1">
        <v>35.977060000000002</v>
      </c>
      <c r="AW43" s="1">
        <v>2.9464000000000001E-2</v>
      </c>
      <c r="AX43" s="1">
        <v>87.822760000000002</v>
      </c>
      <c r="AY43" s="1">
        <v>3.4650180000000002</v>
      </c>
      <c r="AZ43" s="1">
        <v>0</v>
      </c>
      <c r="BA43" s="1">
        <v>473.72179999999997</v>
      </c>
      <c r="BB43" s="1">
        <v>17.385390000000001</v>
      </c>
      <c r="BC43" s="1">
        <v>5.3541999999999999E-2</v>
      </c>
      <c r="BD43" s="1">
        <v>34.920850000000002</v>
      </c>
      <c r="BE43" s="1">
        <v>1.2675160000000001</v>
      </c>
      <c r="BF43" s="1">
        <v>7.8621000000000003E-3</v>
      </c>
      <c r="BG43" s="1">
        <v>9.5643560000000001</v>
      </c>
      <c r="BH43" s="1">
        <v>2.9297279999999999</v>
      </c>
      <c r="BI43" s="1">
        <v>3.6312000000000002</v>
      </c>
      <c r="BJ43" s="1">
        <v>2263.9580000000001</v>
      </c>
      <c r="BK43" s="1">
        <v>73.472149999999999</v>
      </c>
      <c r="BL43" s="1">
        <v>6.1273000000000001E-2</v>
      </c>
      <c r="BM43" s="1">
        <v>124662.7</v>
      </c>
      <c r="BN43" s="1">
        <v>3951.366</v>
      </c>
      <c r="BO43" s="1">
        <v>1.1997000000000001E-2</v>
      </c>
      <c r="BP43" s="1">
        <v>2914.1550000000002</v>
      </c>
      <c r="BQ43" s="1">
        <v>112.17619999999999</v>
      </c>
      <c r="BR43" s="1">
        <v>0</v>
      </c>
      <c r="BW43" s="1">
        <v>0.68060620000000005</v>
      </c>
      <c r="BX43" s="1">
        <v>0.1065922</v>
      </c>
      <c r="BY43" s="1">
        <v>1.2535890000000001</v>
      </c>
      <c r="BZ43" s="1">
        <v>0.2176225</v>
      </c>
      <c r="CA43" s="1">
        <v>124662.7</v>
      </c>
      <c r="CB43" s="1">
        <v>3951.366</v>
      </c>
      <c r="CC43" s="1">
        <v>9.5643560000000001</v>
      </c>
      <c r="CD43" s="1">
        <v>2.9297279999999999</v>
      </c>
      <c r="CF43" s="1"/>
      <c r="CG43" s="1"/>
    </row>
    <row r="44" spans="1:88" x14ac:dyDescent="0.25">
      <c r="A44">
        <f t="shared" si="0"/>
        <v>43</v>
      </c>
      <c r="B44">
        <v>-0.59099999999999997</v>
      </c>
      <c r="C44">
        <v>11.472</v>
      </c>
      <c r="D44" s="1">
        <v>3161.8540447022538</v>
      </c>
      <c r="E44">
        <v>5322099</v>
      </c>
      <c r="F44">
        <v>176696.4</v>
      </c>
      <c r="G44">
        <v>0</v>
      </c>
      <c r="H44" s="1">
        <v>11.83328</v>
      </c>
      <c r="I44" s="1">
        <v>5.9718650000000002</v>
      </c>
      <c r="J44" s="1">
        <v>4.3925999999999998</v>
      </c>
      <c r="K44" s="1">
        <v>0.34332819999999997</v>
      </c>
      <c r="L44" s="1">
        <v>0.32860539999999999</v>
      </c>
      <c r="M44" s="1">
        <v>7.0000999999999994E-2</v>
      </c>
      <c r="N44" s="1">
        <v>321.66989999999998</v>
      </c>
      <c r="O44" s="1">
        <v>29.723510000000001</v>
      </c>
      <c r="P44" s="1">
        <v>0</v>
      </c>
      <c r="Q44" s="1">
        <v>1.06107</v>
      </c>
      <c r="R44" s="1">
        <v>0.1302227</v>
      </c>
      <c r="S44" s="1">
        <v>0.19009000000000001</v>
      </c>
      <c r="T44" s="1">
        <v>6.1472619999999996</v>
      </c>
      <c r="U44" s="1">
        <v>2.5455960000000002</v>
      </c>
      <c r="V44" s="1">
        <v>5.7329999999999997</v>
      </c>
      <c r="W44" s="1">
        <v>561.96609999999998</v>
      </c>
      <c r="X44" s="1">
        <v>14.4421</v>
      </c>
      <c r="Y44" s="1">
        <v>0.51766999999999996</v>
      </c>
      <c r="Z44" s="1">
        <v>27284.51</v>
      </c>
      <c r="AA44" s="1">
        <v>774.11829999999998</v>
      </c>
      <c r="AB44" s="1">
        <v>0</v>
      </c>
      <c r="AC44" s="1">
        <v>0.14598720000000001</v>
      </c>
      <c r="AD44" s="29">
        <v>7.5019119999999995E-2</v>
      </c>
      <c r="AE44" s="29">
        <v>5.2263999999999998E-2</v>
      </c>
      <c r="AF44" s="1">
        <v>118.8135</v>
      </c>
      <c r="AG44" s="1">
        <v>4.2615600000000002</v>
      </c>
      <c r="AH44" s="1">
        <v>0</v>
      </c>
      <c r="AI44" s="1">
        <v>11553.84</v>
      </c>
      <c r="AJ44" s="1">
        <v>412.04669999999999</v>
      </c>
      <c r="AK44" s="1">
        <v>0</v>
      </c>
      <c r="AL44" s="1">
        <v>1100.857</v>
      </c>
      <c r="AM44" s="1">
        <v>40.296599999999998</v>
      </c>
      <c r="AN44" s="1">
        <v>1.0546E-2</v>
      </c>
      <c r="AO44" s="1">
        <v>3909.4340000000002</v>
      </c>
      <c r="AP44" s="1">
        <v>156.22229999999999</v>
      </c>
      <c r="AQ44" s="1">
        <v>3.2273999999999997E-2</v>
      </c>
      <c r="AR44" s="1">
        <v>418.28719999999998</v>
      </c>
      <c r="AS44" s="1">
        <v>18.908100000000001</v>
      </c>
      <c r="AT44" s="1">
        <v>0</v>
      </c>
      <c r="AU44" s="1">
        <v>860.85649999999998</v>
      </c>
      <c r="AV44" s="1">
        <v>35.860729999999997</v>
      </c>
      <c r="AW44" s="1">
        <v>3.5931999999999999E-2</v>
      </c>
      <c r="AX44" s="1">
        <v>86.732370000000003</v>
      </c>
      <c r="AY44" s="1">
        <v>3.5607389999999999</v>
      </c>
      <c r="AZ44" s="1">
        <v>1.0044000000000001E-2</v>
      </c>
      <c r="BA44" s="1">
        <v>463.7251</v>
      </c>
      <c r="BB44" s="1">
        <v>15.948270000000001</v>
      </c>
      <c r="BC44" s="1">
        <v>3.3406999999999999E-2</v>
      </c>
      <c r="BD44" s="1">
        <v>36.496789999999997</v>
      </c>
      <c r="BE44" s="1">
        <v>1.353974</v>
      </c>
      <c r="BF44" s="1">
        <v>6.8485999999999998E-3</v>
      </c>
      <c r="BG44" s="1">
        <v>5.1145639999999997</v>
      </c>
      <c r="BH44" s="1">
        <v>2.0540799999999999</v>
      </c>
      <c r="BI44" s="1">
        <v>3.4763000000000002</v>
      </c>
      <c r="BJ44" s="1">
        <v>2314.5520000000001</v>
      </c>
      <c r="BK44" s="1">
        <v>84.733099999999993</v>
      </c>
      <c r="BL44" s="1">
        <v>6.4005999999999993E-2</v>
      </c>
      <c r="BM44" s="1">
        <v>127447.9</v>
      </c>
      <c r="BN44" s="1">
        <v>4084.0010000000002</v>
      </c>
      <c r="BO44" s="1">
        <v>9.2114999999999992E-3</v>
      </c>
      <c r="BP44" s="1">
        <v>3024.4740000000002</v>
      </c>
      <c r="BQ44" s="1">
        <v>105.66119999999999</v>
      </c>
      <c r="BR44" s="1">
        <v>6.3927000000000003E-3</v>
      </c>
      <c r="BW44" s="1">
        <v>0.34332819999999997</v>
      </c>
      <c r="BX44" s="1">
        <v>0.32860539999999999</v>
      </c>
      <c r="BY44" s="1">
        <v>0.14598720000000001</v>
      </c>
      <c r="BZ44" s="1">
        <v>7.5019119999999995E-2</v>
      </c>
      <c r="CA44" s="1">
        <v>127447.9</v>
      </c>
      <c r="CB44" s="1">
        <v>4084.0010000000002</v>
      </c>
      <c r="CC44" s="1">
        <v>5.1145639999999997</v>
      </c>
      <c r="CD44" s="1">
        <v>2.0540799999999999</v>
      </c>
      <c r="CF44" s="1"/>
      <c r="CG44" s="1"/>
    </row>
    <row r="45" spans="1:88" x14ac:dyDescent="0.25">
      <c r="A45">
        <f t="shared" si="0"/>
        <v>44</v>
      </c>
      <c r="B45">
        <v>-0.66800000000000004</v>
      </c>
      <c r="C45">
        <v>11.458</v>
      </c>
      <c r="D45" s="1">
        <v>3240.0006172838916</v>
      </c>
      <c r="E45">
        <v>5270407</v>
      </c>
      <c r="F45">
        <v>188953.5</v>
      </c>
      <c r="G45">
        <v>0</v>
      </c>
      <c r="H45" s="1">
        <v>29.00938</v>
      </c>
      <c r="I45" s="1">
        <v>3.9945010000000001</v>
      </c>
      <c r="J45" s="1">
        <v>4.9748000000000001</v>
      </c>
      <c r="K45" s="1">
        <v>1.275917</v>
      </c>
      <c r="L45" s="1">
        <v>0.31038009999999999</v>
      </c>
      <c r="M45" s="1">
        <v>6.3201999999999994E-2</v>
      </c>
      <c r="N45" s="1">
        <v>303.28100000000001</v>
      </c>
      <c r="O45" s="1">
        <v>28.997589999999999</v>
      </c>
      <c r="P45" s="1">
        <v>0</v>
      </c>
      <c r="Q45" s="1">
        <v>5.7356410000000002</v>
      </c>
      <c r="R45" s="1">
        <v>1.0003770000000001</v>
      </c>
      <c r="S45" s="1">
        <v>0.23308999999999999</v>
      </c>
      <c r="T45" s="1">
        <v>7.2892200000000003</v>
      </c>
      <c r="U45" s="1">
        <v>2.5174639999999999</v>
      </c>
      <c r="V45" s="1">
        <v>4.8860999999999999</v>
      </c>
      <c r="W45" s="1">
        <v>567.38810000000001</v>
      </c>
      <c r="X45" s="1">
        <v>16.292169999999999</v>
      </c>
      <c r="Y45" s="1">
        <v>0.51917999999999997</v>
      </c>
      <c r="Z45" s="1">
        <v>27380.82</v>
      </c>
      <c r="AA45" s="1">
        <v>857.50120000000004</v>
      </c>
      <c r="AB45" s="1">
        <v>0</v>
      </c>
      <c r="AC45" s="1">
        <v>4.6589169999999998</v>
      </c>
      <c r="AD45" s="1">
        <v>0.63612230000000003</v>
      </c>
      <c r="AE45" s="1">
        <v>6.3454999999999998E-2</v>
      </c>
      <c r="AF45" s="1">
        <v>121.675</v>
      </c>
      <c r="AG45" s="1">
        <v>4.3144450000000001</v>
      </c>
      <c r="AH45" s="1">
        <v>1.4297000000000001E-2</v>
      </c>
      <c r="AI45" s="1">
        <v>12038.46</v>
      </c>
      <c r="AJ45" s="1">
        <v>471.51080000000002</v>
      </c>
      <c r="AK45" s="1">
        <v>4.2249000000000002E-2</v>
      </c>
      <c r="AL45" s="1">
        <v>1127.1489999999999</v>
      </c>
      <c r="AM45" s="1">
        <v>43.840170000000001</v>
      </c>
      <c r="AN45" s="1">
        <v>0</v>
      </c>
      <c r="AO45" s="1">
        <v>4080.8490000000002</v>
      </c>
      <c r="AP45" s="1">
        <v>152.845</v>
      </c>
      <c r="AQ45" s="1">
        <v>0</v>
      </c>
      <c r="AR45" s="1">
        <v>428.65539999999999</v>
      </c>
      <c r="AS45" s="1">
        <v>16.099509999999999</v>
      </c>
      <c r="AT45" s="1">
        <v>1.1513000000000001E-2</v>
      </c>
      <c r="AU45" s="1">
        <v>888.67250000000001</v>
      </c>
      <c r="AV45" s="1">
        <v>34.119219999999999</v>
      </c>
      <c r="AW45" s="1">
        <v>0</v>
      </c>
      <c r="AX45" s="1">
        <v>88.808890000000005</v>
      </c>
      <c r="AY45" s="1">
        <v>3.6910609999999999</v>
      </c>
      <c r="AZ45" s="1">
        <v>8.7165000000000003E-3</v>
      </c>
      <c r="BA45" s="1">
        <v>481.0283</v>
      </c>
      <c r="BB45" s="1">
        <v>18.17268</v>
      </c>
      <c r="BC45" s="1">
        <v>2.8944999999999999E-2</v>
      </c>
      <c r="BD45" s="1">
        <v>37.759929999999997</v>
      </c>
      <c r="BE45" s="1">
        <v>1.4340139999999999</v>
      </c>
      <c r="BF45" s="1">
        <v>8.3167999999999992E-3</v>
      </c>
      <c r="BG45" s="1">
        <v>9.3393309999999996</v>
      </c>
      <c r="BH45" s="1">
        <v>2.5521910000000001</v>
      </c>
      <c r="BI45" s="1">
        <v>3.4340000000000002</v>
      </c>
      <c r="BJ45" s="1">
        <v>2325.3020000000001</v>
      </c>
      <c r="BK45" s="1">
        <v>90.206109999999995</v>
      </c>
      <c r="BL45" s="1">
        <v>6.2835000000000002E-2</v>
      </c>
      <c r="BM45" s="1">
        <v>126176</v>
      </c>
      <c r="BN45" s="1">
        <v>4599.6899999999996</v>
      </c>
      <c r="BO45" s="1">
        <v>0.28703000000000001</v>
      </c>
      <c r="BP45" s="1">
        <v>2931.83</v>
      </c>
      <c r="BQ45" s="1">
        <v>95.191509999999994</v>
      </c>
      <c r="BR45" s="1">
        <v>8.5404000000000001E-3</v>
      </c>
      <c r="BW45" s="1">
        <v>1.275917</v>
      </c>
      <c r="BX45" s="1">
        <v>0.31038009999999999</v>
      </c>
      <c r="BY45" s="1">
        <v>4.6589169999999998</v>
      </c>
      <c r="BZ45" s="1">
        <v>0.63612230000000003</v>
      </c>
      <c r="CA45" s="1">
        <v>126176</v>
      </c>
      <c r="CB45" s="1">
        <v>4599.6899999999996</v>
      </c>
      <c r="CC45" s="1">
        <v>9.3393309999999996</v>
      </c>
      <c r="CD45" s="1">
        <v>2.5521910000000001</v>
      </c>
      <c r="CF45" s="1"/>
      <c r="CG45" s="1"/>
    </row>
    <row r="46" spans="1:88" x14ac:dyDescent="0.25">
      <c r="A46">
        <f t="shared" si="0"/>
        <v>45</v>
      </c>
      <c r="B46">
        <v>-0.74</v>
      </c>
      <c r="C46">
        <v>11.442</v>
      </c>
      <c r="D46" s="1">
        <v>3313.7489343642196</v>
      </c>
      <c r="E46">
        <v>5485225</v>
      </c>
      <c r="F46">
        <v>151598.39999999999</v>
      </c>
      <c r="G46">
        <v>0</v>
      </c>
      <c r="H46" s="1">
        <v>121.163</v>
      </c>
      <c r="I46" s="1">
        <v>20.16563</v>
      </c>
      <c r="J46" s="1">
        <v>5.0007000000000001</v>
      </c>
      <c r="K46" s="1">
        <v>0.94139720000000005</v>
      </c>
      <c r="L46" s="1">
        <v>0.45384049999999998</v>
      </c>
      <c r="M46" s="1">
        <v>5.6441999999999999E-2</v>
      </c>
      <c r="N46" s="1">
        <v>315.9119</v>
      </c>
      <c r="O46" s="1">
        <v>37.595190000000002</v>
      </c>
      <c r="P46" s="1">
        <v>0</v>
      </c>
      <c r="Q46" s="1">
        <v>1.10351</v>
      </c>
      <c r="R46" s="1">
        <v>0.1183323</v>
      </c>
      <c r="S46" s="1">
        <v>0.19703999999999999</v>
      </c>
      <c r="T46" s="1">
        <v>6.394711</v>
      </c>
      <c r="U46" s="1">
        <v>2.275709</v>
      </c>
      <c r="V46" s="1">
        <v>5.4709000000000003</v>
      </c>
      <c r="W46" s="1">
        <v>552.78089999999997</v>
      </c>
      <c r="X46" s="1">
        <v>14.21632</v>
      </c>
      <c r="Y46" s="1">
        <v>0.52407999999999999</v>
      </c>
      <c r="Z46" s="1">
        <v>26057.360000000001</v>
      </c>
      <c r="AA46" s="1">
        <v>752.75570000000005</v>
      </c>
      <c r="AB46" s="1">
        <v>0</v>
      </c>
      <c r="AC46" s="1">
        <v>8.4668729999999998E-2</v>
      </c>
      <c r="AD46" s="1">
        <v>5.2921210000000003E-2</v>
      </c>
      <c r="AE46" s="1">
        <v>4.6604E-2</v>
      </c>
      <c r="AF46" s="1">
        <v>120.22069999999999</v>
      </c>
      <c r="AG46" s="1">
        <v>4.4956259999999997</v>
      </c>
      <c r="AH46" s="1">
        <v>2.5328E-2</v>
      </c>
      <c r="AI46" s="1">
        <v>11391.76</v>
      </c>
      <c r="AJ46" s="1">
        <v>383.04410000000001</v>
      </c>
      <c r="AK46" s="1">
        <v>1.2622</v>
      </c>
      <c r="AL46" s="1">
        <v>1075.3889999999999</v>
      </c>
      <c r="AM46" s="1">
        <v>33.501660000000001</v>
      </c>
      <c r="AN46" s="1">
        <v>9.4254999999999999E-3</v>
      </c>
      <c r="AO46" s="1">
        <v>3869.2</v>
      </c>
      <c r="AP46" s="1">
        <v>121.6275</v>
      </c>
      <c r="AQ46" s="1">
        <v>4.8980000000000003E-2</v>
      </c>
      <c r="AR46" s="1">
        <v>399.73700000000002</v>
      </c>
      <c r="AS46" s="1">
        <v>12.42141</v>
      </c>
      <c r="AT46" s="1">
        <v>1.3538E-2</v>
      </c>
      <c r="AU46" s="1">
        <v>839.93669999999997</v>
      </c>
      <c r="AV46" s="1">
        <v>24.977709999999998</v>
      </c>
      <c r="AW46" s="1">
        <v>3.8960000000000002E-2</v>
      </c>
      <c r="AX46" s="1">
        <v>80.967510000000004</v>
      </c>
      <c r="AY46" s="1">
        <v>2.5172819999999998</v>
      </c>
      <c r="AZ46" s="1">
        <v>2.0982000000000001E-2</v>
      </c>
      <c r="BA46" s="1">
        <v>449.36149999999998</v>
      </c>
      <c r="BB46" s="1">
        <v>13.37027</v>
      </c>
      <c r="BC46" s="1">
        <v>2.9818999999999998E-2</v>
      </c>
      <c r="BD46" s="1">
        <v>34.172780000000003</v>
      </c>
      <c r="BE46" s="1">
        <v>1.130255</v>
      </c>
      <c r="BF46" s="1">
        <v>0</v>
      </c>
      <c r="BG46" s="1">
        <v>9.2197259999999996</v>
      </c>
      <c r="BH46" s="1">
        <v>1.831888</v>
      </c>
      <c r="BI46" s="1">
        <v>2.9942000000000002</v>
      </c>
      <c r="BJ46" s="1">
        <v>2194.9850000000001</v>
      </c>
      <c r="BK46" s="1">
        <v>76.606489999999994</v>
      </c>
      <c r="BL46" s="1">
        <v>4.4373999999999997E-2</v>
      </c>
      <c r="BM46" s="1">
        <v>121320</v>
      </c>
      <c r="BN46" s="1">
        <v>3190.5410000000002</v>
      </c>
      <c r="BO46" s="1">
        <v>9.4125000000000007E-3</v>
      </c>
      <c r="BP46" s="1">
        <v>2865.7489999999998</v>
      </c>
      <c r="BQ46" s="1">
        <v>88.842230000000001</v>
      </c>
      <c r="BR46" s="1">
        <v>5.7127000000000002E-3</v>
      </c>
      <c r="BW46" s="1">
        <v>0.94139720000000005</v>
      </c>
      <c r="BX46" s="1">
        <v>0.45384049999999998</v>
      </c>
      <c r="BY46" s="1">
        <v>8.4668729999999998E-2</v>
      </c>
      <c r="BZ46" s="1">
        <v>5.2921210000000003E-2</v>
      </c>
      <c r="CA46" s="1">
        <v>121320</v>
      </c>
      <c r="CB46" s="1">
        <v>3190.5410000000002</v>
      </c>
      <c r="CC46" s="1">
        <v>9.2197259999999996</v>
      </c>
      <c r="CD46" s="1">
        <v>1.831888</v>
      </c>
      <c r="CF46" s="1"/>
      <c r="CG46" s="1"/>
    </row>
    <row r="47" spans="1:88" x14ac:dyDescent="0.25">
      <c r="A47">
        <f t="shared" si="0"/>
        <v>46</v>
      </c>
      <c r="B47">
        <v>-0.82199999999999995</v>
      </c>
      <c r="C47">
        <v>11.420999999999999</v>
      </c>
      <c r="D47" s="1">
        <v>3398.3827035812196</v>
      </c>
      <c r="E47">
        <v>5221331</v>
      </c>
      <c r="F47">
        <v>158536.1</v>
      </c>
      <c r="G47">
        <v>0</v>
      </c>
      <c r="H47" s="1">
        <v>20.003060000000001</v>
      </c>
      <c r="I47" s="1">
        <v>3.2529680000000001</v>
      </c>
      <c r="J47" s="1">
        <v>6.1215000000000002</v>
      </c>
      <c r="K47" s="1">
        <v>374.53590000000003</v>
      </c>
      <c r="L47" s="1">
        <v>15.162039999999999</v>
      </c>
      <c r="M47" s="1">
        <v>7.8907000000000005E-2</v>
      </c>
      <c r="N47" s="1">
        <v>303.90980000000002</v>
      </c>
      <c r="O47" s="1">
        <v>34.526150000000001</v>
      </c>
      <c r="P47" s="1">
        <v>0</v>
      </c>
      <c r="Q47" s="1">
        <v>3.4583439999999999</v>
      </c>
      <c r="R47" s="1">
        <v>0.21636569999999999</v>
      </c>
      <c r="S47" s="1">
        <v>0.17480000000000001</v>
      </c>
      <c r="T47" s="1">
        <v>874.45899999999995</v>
      </c>
      <c r="U47" s="1">
        <v>81.364459999999994</v>
      </c>
      <c r="V47" s="1">
        <v>5.8262999999999998</v>
      </c>
      <c r="W47" s="1">
        <v>579.52760000000001</v>
      </c>
      <c r="X47" s="1">
        <v>16.369119999999999</v>
      </c>
      <c r="Y47" s="1">
        <v>0.76588999999999996</v>
      </c>
      <c r="Z47" s="1">
        <v>27038.15</v>
      </c>
      <c r="AA47" s="1">
        <v>873.49300000000005</v>
      </c>
      <c r="AB47" s="1">
        <v>0</v>
      </c>
      <c r="AC47" s="1">
        <v>15.61032</v>
      </c>
      <c r="AD47" s="1">
        <v>1.158323</v>
      </c>
      <c r="AE47" s="1">
        <v>0</v>
      </c>
      <c r="AF47" s="1">
        <v>128.46600000000001</v>
      </c>
      <c r="AG47" s="1">
        <v>4.635694</v>
      </c>
      <c r="AH47" s="1">
        <v>1.6478E-2</v>
      </c>
      <c r="AI47" s="1">
        <v>12059.03</v>
      </c>
      <c r="AJ47" s="1">
        <v>457.86989999999997</v>
      </c>
      <c r="AK47" s="1">
        <v>4.8756000000000001E-2</v>
      </c>
      <c r="AL47" s="1">
        <v>1135.4059999999999</v>
      </c>
      <c r="AM47" s="1">
        <v>41.633459999999999</v>
      </c>
      <c r="AN47" s="1">
        <v>0</v>
      </c>
      <c r="AO47" s="1">
        <v>4032.7530000000002</v>
      </c>
      <c r="AP47" s="1">
        <v>133.7439</v>
      </c>
      <c r="AQ47" s="1">
        <v>4.5221999999999998E-2</v>
      </c>
      <c r="AR47" s="1">
        <v>415.3997</v>
      </c>
      <c r="AS47" s="1">
        <v>13.72321</v>
      </c>
      <c r="AT47" s="1">
        <v>7.8066999999999998E-3</v>
      </c>
      <c r="AU47" s="1">
        <v>875.13300000000004</v>
      </c>
      <c r="AV47" s="1">
        <v>30.801970000000001</v>
      </c>
      <c r="AW47" s="1">
        <v>0</v>
      </c>
      <c r="AX47" s="1">
        <v>86.482770000000002</v>
      </c>
      <c r="AY47" s="1">
        <v>2.8035190000000001</v>
      </c>
      <c r="AZ47" s="1">
        <v>1.0041E-2</v>
      </c>
      <c r="BA47" s="1">
        <v>473.24130000000002</v>
      </c>
      <c r="BB47" s="1">
        <v>14.970409999999999</v>
      </c>
      <c r="BC47" s="1">
        <v>4.6761999999999998E-2</v>
      </c>
      <c r="BD47" s="1">
        <v>36.041139999999999</v>
      </c>
      <c r="BE47" s="1">
        <v>1.0391550000000001</v>
      </c>
      <c r="BF47" s="1">
        <v>6.8422999999999999E-3</v>
      </c>
      <c r="BG47" s="1">
        <v>160.24520000000001</v>
      </c>
      <c r="BH47" s="1">
        <v>10.70112</v>
      </c>
      <c r="BI47" s="1">
        <v>3.9504000000000001</v>
      </c>
      <c r="BJ47" s="1">
        <v>2453.4569999999999</v>
      </c>
      <c r="BK47" s="1">
        <v>82.066010000000006</v>
      </c>
      <c r="BL47" s="1">
        <v>6.4763000000000001E-2</v>
      </c>
      <c r="BM47" s="1">
        <v>122789.7</v>
      </c>
      <c r="BN47" s="1">
        <v>3247.2080000000001</v>
      </c>
      <c r="BO47" s="1">
        <v>5.4260000000000003E-3</v>
      </c>
      <c r="BP47" s="1">
        <v>2836.99</v>
      </c>
      <c r="BQ47" s="1">
        <v>99.185310000000001</v>
      </c>
      <c r="BR47" s="1">
        <v>7.7529000000000001E-3</v>
      </c>
      <c r="BW47" s="1">
        <v>374.53590000000003</v>
      </c>
      <c r="BX47" s="1">
        <v>15.162039999999999</v>
      </c>
      <c r="BY47" s="1">
        <v>15.61032</v>
      </c>
      <c r="BZ47" s="1">
        <v>1.158323</v>
      </c>
      <c r="CA47" s="1">
        <v>122789.7</v>
      </c>
      <c r="CB47" s="1">
        <v>3247.2080000000001</v>
      </c>
      <c r="CC47" s="1">
        <v>160.24520000000001</v>
      </c>
      <c r="CD47" s="1">
        <v>10.70112</v>
      </c>
      <c r="CF47" s="1"/>
      <c r="CG47" s="1"/>
    </row>
    <row r="48" spans="1:88" x14ac:dyDescent="0.25">
      <c r="A48">
        <f t="shared" si="0"/>
        <v>47</v>
      </c>
      <c r="B48">
        <v>-0.878</v>
      </c>
      <c r="C48">
        <v>11.41</v>
      </c>
      <c r="D48" s="1">
        <v>3455.4085141991532</v>
      </c>
      <c r="E48">
        <v>5187552</v>
      </c>
      <c r="F48">
        <v>175251.7</v>
      </c>
      <c r="G48">
        <v>0</v>
      </c>
      <c r="H48" s="1">
        <v>29.493179999999999</v>
      </c>
      <c r="I48" s="1">
        <v>7.3389360000000003</v>
      </c>
      <c r="J48" s="1">
        <v>4.8621999999999996</v>
      </c>
      <c r="K48" s="1">
        <v>1.797704</v>
      </c>
      <c r="L48" s="1">
        <v>0.35041949999999999</v>
      </c>
      <c r="M48" s="1">
        <v>6.5076999999999996E-2</v>
      </c>
      <c r="N48" s="1">
        <v>290.15320000000003</v>
      </c>
      <c r="O48" s="1">
        <v>30.856459999999998</v>
      </c>
      <c r="P48" s="1">
        <v>0</v>
      </c>
      <c r="Q48" s="1">
        <v>12.0276</v>
      </c>
      <c r="R48" s="1">
        <v>2.299042</v>
      </c>
      <c r="S48" s="1">
        <v>0.20910999999999999</v>
      </c>
      <c r="T48" s="1">
        <v>3.957935</v>
      </c>
      <c r="U48" s="1">
        <v>2.7417280000000002</v>
      </c>
      <c r="V48" s="1">
        <v>6.3292000000000002</v>
      </c>
      <c r="W48" s="1">
        <v>563.61360000000002</v>
      </c>
      <c r="X48" s="1">
        <v>19.134429999999998</v>
      </c>
      <c r="Y48" s="1">
        <v>0.62500999999999995</v>
      </c>
      <c r="Z48" s="1">
        <v>26194.17</v>
      </c>
      <c r="AA48" s="1">
        <v>791.53989999999999</v>
      </c>
      <c r="AB48" s="1">
        <v>0</v>
      </c>
      <c r="AC48" s="1">
        <v>5.6881510000000004</v>
      </c>
      <c r="AD48" s="1">
        <v>1.0004519999999999</v>
      </c>
      <c r="AE48" s="1">
        <v>0</v>
      </c>
      <c r="AF48" s="1">
        <v>126.5348</v>
      </c>
      <c r="AG48" s="1">
        <v>4.6689850000000002</v>
      </c>
      <c r="AH48" s="1">
        <v>1.2087000000000001E-2</v>
      </c>
      <c r="AI48" s="1">
        <v>12142.53</v>
      </c>
      <c r="AJ48" s="1">
        <v>405.62099999999998</v>
      </c>
      <c r="AK48" s="1">
        <v>5.0063999999999997E-2</v>
      </c>
      <c r="AL48" s="1">
        <v>1137.2360000000001</v>
      </c>
      <c r="AM48" s="1">
        <v>33.2348</v>
      </c>
      <c r="AN48" s="1">
        <v>7.7412000000000002E-3</v>
      </c>
      <c r="AO48" s="1">
        <v>4019.13</v>
      </c>
      <c r="AP48" s="1">
        <v>130.9966</v>
      </c>
      <c r="AQ48" s="1">
        <v>0</v>
      </c>
      <c r="AR48" s="1">
        <v>423.17599999999999</v>
      </c>
      <c r="AS48" s="1">
        <v>16.189450000000001</v>
      </c>
      <c r="AT48" s="1">
        <v>0</v>
      </c>
      <c r="AU48" s="1">
        <v>854.97220000000004</v>
      </c>
      <c r="AV48" s="1">
        <v>30.381869999999999</v>
      </c>
      <c r="AW48" s="1">
        <v>4.4718000000000001E-2</v>
      </c>
      <c r="AX48" s="1">
        <v>84.945179999999993</v>
      </c>
      <c r="AY48" s="1">
        <v>2.8770929999999999</v>
      </c>
      <c r="AZ48" s="1">
        <v>1.0300999999999999E-2</v>
      </c>
      <c r="BA48" s="1">
        <v>457.99400000000003</v>
      </c>
      <c r="BB48" s="1">
        <v>14.813179999999999</v>
      </c>
      <c r="BC48" s="1">
        <v>4.7983999999999999E-2</v>
      </c>
      <c r="BD48" s="1">
        <v>34.561669999999999</v>
      </c>
      <c r="BE48" s="1">
        <v>1.25417</v>
      </c>
      <c r="BF48" s="1">
        <v>7.0236999999999999E-3</v>
      </c>
      <c r="BG48" s="1">
        <v>13.492979999999999</v>
      </c>
      <c r="BH48" s="1">
        <v>2.9424389999999998</v>
      </c>
      <c r="BI48" s="1">
        <v>3.8148</v>
      </c>
      <c r="BJ48" s="1">
        <v>2169.5810000000001</v>
      </c>
      <c r="BK48" s="1">
        <v>73.801590000000004</v>
      </c>
      <c r="BL48" s="1">
        <v>5.7514999999999997E-2</v>
      </c>
      <c r="BM48" s="1">
        <v>117810.1</v>
      </c>
      <c r="BN48" s="1">
        <v>3623.8989999999999</v>
      </c>
      <c r="BO48" s="1">
        <v>5.5691999999999998E-3</v>
      </c>
      <c r="BP48" s="1">
        <v>2741.4630000000002</v>
      </c>
      <c r="BQ48" s="1">
        <v>92.027169999999998</v>
      </c>
      <c r="BR48" s="1">
        <v>1.2069E-2</v>
      </c>
      <c r="BW48" s="1">
        <v>1.797704</v>
      </c>
      <c r="BX48" s="1">
        <v>0.35041949999999999</v>
      </c>
      <c r="BY48" s="1">
        <v>5.6881510000000004</v>
      </c>
      <c r="BZ48" s="1">
        <v>1.0004519999999999</v>
      </c>
      <c r="CA48" s="1">
        <v>117810.1</v>
      </c>
      <c r="CB48" s="1">
        <v>3623.8989999999999</v>
      </c>
      <c r="CC48" s="1">
        <v>13.492979999999999</v>
      </c>
      <c r="CD48" s="1">
        <v>2.9424389999999998</v>
      </c>
      <c r="CF48" s="1"/>
      <c r="CG48" s="1"/>
    </row>
    <row r="49" spans="1:88" x14ac:dyDescent="0.25">
      <c r="A49">
        <f t="shared" si="0"/>
        <v>48</v>
      </c>
      <c r="B49">
        <v>-0.96599999999999997</v>
      </c>
      <c r="C49">
        <v>11.391</v>
      </c>
      <c r="D49" s="1">
        <v>3545.418028949478</v>
      </c>
      <c r="E49">
        <v>5056610</v>
      </c>
      <c r="F49">
        <v>171641.5</v>
      </c>
      <c r="G49">
        <v>0</v>
      </c>
      <c r="H49" s="1">
        <v>0.25199640000000001</v>
      </c>
      <c r="I49" s="1">
        <v>1.9521200000000001</v>
      </c>
      <c r="J49" s="1">
        <v>4.7472000000000003</v>
      </c>
      <c r="K49" s="1">
        <v>48.934989999999999</v>
      </c>
      <c r="L49" s="1">
        <v>6.0202830000000001</v>
      </c>
      <c r="M49" s="1">
        <v>7.6970999999999998E-2</v>
      </c>
      <c r="N49" s="1">
        <v>297.69729999999998</v>
      </c>
      <c r="O49" s="1">
        <v>28.541519999999998</v>
      </c>
      <c r="P49" s="1">
        <v>0</v>
      </c>
      <c r="Q49" s="1">
        <v>86.511319999999998</v>
      </c>
      <c r="R49" s="1">
        <v>9.8890119999999992</v>
      </c>
      <c r="S49" s="1">
        <v>0.18396000000000001</v>
      </c>
      <c r="T49" s="1">
        <v>3124.7489999999998</v>
      </c>
      <c r="U49" s="1">
        <v>306.61</v>
      </c>
      <c r="V49" s="1">
        <v>4.9442000000000004</v>
      </c>
      <c r="W49" s="1">
        <v>559.86130000000003</v>
      </c>
      <c r="X49" s="1">
        <v>18.294070000000001</v>
      </c>
      <c r="Y49" s="1">
        <v>0.60455999999999999</v>
      </c>
      <c r="Z49" s="1">
        <v>25432.560000000001</v>
      </c>
      <c r="AA49" s="1">
        <v>782.00879999999995</v>
      </c>
      <c r="AB49" s="1">
        <v>0</v>
      </c>
      <c r="AC49" s="1">
        <v>3.529458</v>
      </c>
      <c r="AD49" s="1">
        <v>0.46125179999999999</v>
      </c>
      <c r="AE49" s="1">
        <v>0</v>
      </c>
      <c r="AF49" s="1">
        <v>123.9402</v>
      </c>
      <c r="AG49" s="1">
        <v>4.4196080000000002</v>
      </c>
      <c r="AH49" s="1">
        <v>1.2154E-2</v>
      </c>
      <c r="AI49" s="1">
        <v>11825.82</v>
      </c>
      <c r="AJ49" s="1">
        <v>416.26260000000002</v>
      </c>
      <c r="AK49" s="1">
        <v>0</v>
      </c>
      <c r="AL49" s="1">
        <v>1119.7719999999999</v>
      </c>
      <c r="AM49" s="1">
        <v>36.718910000000001</v>
      </c>
      <c r="AN49" s="1">
        <v>1.7262E-2</v>
      </c>
      <c r="AO49" s="1">
        <v>3955.3409999999999</v>
      </c>
      <c r="AP49" s="1">
        <v>117.99769999999999</v>
      </c>
      <c r="AQ49" s="1">
        <v>3.3371999999999999E-2</v>
      </c>
      <c r="AR49" s="1">
        <v>411.96910000000003</v>
      </c>
      <c r="AS49" s="1">
        <v>13.656879999999999</v>
      </c>
      <c r="AT49" s="1">
        <v>1.1279000000000001E-2</v>
      </c>
      <c r="AU49" s="1">
        <v>862.25580000000002</v>
      </c>
      <c r="AV49" s="1">
        <v>28.473210000000002</v>
      </c>
      <c r="AW49" s="1">
        <v>2.6537000000000002E-2</v>
      </c>
      <c r="AX49" s="1">
        <v>86.75291</v>
      </c>
      <c r="AY49" s="1">
        <v>3.1937820000000001</v>
      </c>
      <c r="AZ49" s="1">
        <v>0</v>
      </c>
      <c r="BA49" s="1">
        <v>478.11290000000002</v>
      </c>
      <c r="BB49" s="1">
        <v>17.30564</v>
      </c>
      <c r="BC49" s="1">
        <v>3.4485000000000002E-2</v>
      </c>
      <c r="BD49" s="1">
        <v>38.917279999999998</v>
      </c>
      <c r="BE49" s="1">
        <v>1.7466649999999999</v>
      </c>
      <c r="BF49" s="1">
        <v>7.0602E-3</v>
      </c>
      <c r="BG49" s="1">
        <v>100.3832</v>
      </c>
      <c r="BH49" s="1">
        <v>8.6931259999999995</v>
      </c>
      <c r="BI49" s="1">
        <v>4.0918000000000001</v>
      </c>
      <c r="BJ49" s="1">
        <v>2333.1689999999999</v>
      </c>
      <c r="BK49" s="1">
        <v>73.518630000000002</v>
      </c>
      <c r="BL49" s="1">
        <v>5.8483E-2</v>
      </c>
      <c r="BM49" s="1">
        <v>120783.6</v>
      </c>
      <c r="BN49" s="1">
        <v>3602.8270000000002</v>
      </c>
      <c r="BO49" s="1">
        <v>7.8332000000000002E-3</v>
      </c>
      <c r="BP49" s="1">
        <v>2645.7190000000001</v>
      </c>
      <c r="BQ49" s="1">
        <v>84.382350000000002</v>
      </c>
      <c r="BR49" s="1">
        <v>6.6014000000000003E-3</v>
      </c>
      <c r="BW49" s="1">
        <v>48.934989999999999</v>
      </c>
      <c r="BX49" s="1">
        <v>6.0202830000000001</v>
      </c>
      <c r="BY49" s="1">
        <v>3.529458</v>
      </c>
      <c r="BZ49" s="1">
        <v>0.46125179999999999</v>
      </c>
      <c r="CA49" s="1">
        <v>120783.6</v>
      </c>
      <c r="CB49" s="1">
        <v>3602.8270000000002</v>
      </c>
      <c r="CC49" s="1">
        <v>100.3832</v>
      </c>
      <c r="CD49" s="1">
        <v>8.6931259999999995</v>
      </c>
      <c r="CF49" s="1"/>
      <c r="CG49" s="1"/>
    </row>
    <row r="50" spans="1:88" x14ac:dyDescent="0.25">
      <c r="A50">
        <f t="shared" si="0"/>
        <v>49</v>
      </c>
      <c r="B50">
        <v>-1.02</v>
      </c>
      <c r="C50">
        <v>11.37</v>
      </c>
      <c r="D50" s="1">
        <v>3602.8127900294794</v>
      </c>
      <c r="E50">
        <v>5310599</v>
      </c>
      <c r="F50">
        <v>154584.79999999999</v>
      </c>
      <c r="G50">
        <v>0</v>
      </c>
      <c r="H50" s="1">
        <v>11.25827</v>
      </c>
      <c r="I50" s="1">
        <v>3.7713130000000001</v>
      </c>
      <c r="J50" s="1">
        <v>4.3723999999999998</v>
      </c>
      <c r="K50" s="1">
        <v>0.79482969999999997</v>
      </c>
      <c r="L50" s="1">
        <v>0.15280450000000001</v>
      </c>
      <c r="M50" s="1">
        <v>5.6276E-2</v>
      </c>
      <c r="N50" s="1">
        <v>255.7303</v>
      </c>
      <c r="O50" s="1">
        <v>24.079080000000001</v>
      </c>
      <c r="P50" s="1">
        <v>0</v>
      </c>
      <c r="Q50" s="1">
        <v>1.602063</v>
      </c>
      <c r="R50" s="1">
        <v>0.25762499999999999</v>
      </c>
      <c r="S50" s="1">
        <v>0.21032999999999999</v>
      </c>
      <c r="T50" s="1">
        <v>6.7733400000000001</v>
      </c>
      <c r="U50" s="1">
        <v>2.6917399999999998</v>
      </c>
      <c r="V50" s="1">
        <v>6.2602000000000002</v>
      </c>
      <c r="W50" s="1">
        <v>551.16600000000005</v>
      </c>
      <c r="X50" s="1">
        <v>14.89974</v>
      </c>
      <c r="Y50" s="1">
        <v>0.50417000000000001</v>
      </c>
      <c r="Z50" s="1">
        <v>24442.33</v>
      </c>
      <c r="AA50" s="1">
        <v>732.78139999999996</v>
      </c>
      <c r="AB50" s="1">
        <v>0</v>
      </c>
      <c r="AC50" s="1">
        <v>1.3060160000000001</v>
      </c>
      <c r="AD50" s="1">
        <v>0.3728359</v>
      </c>
      <c r="AE50" s="1">
        <v>9.1230000000000006E-2</v>
      </c>
      <c r="AF50" s="1">
        <v>117.95010000000001</v>
      </c>
      <c r="AG50" s="1">
        <v>4.6919589999999998</v>
      </c>
      <c r="AH50" s="1">
        <v>0</v>
      </c>
      <c r="AI50" s="1">
        <v>11355.03</v>
      </c>
      <c r="AJ50" s="1">
        <v>474.94029999999998</v>
      </c>
      <c r="AK50" s="1">
        <v>0</v>
      </c>
      <c r="AL50" s="1">
        <v>1045.627</v>
      </c>
      <c r="AM50" s="1">
        <v>42.969839999999998</v>
      </c>
      <c r="AN50" s="1">
        <v>7.7939999999999997E-3</v>
      </c>
      <c r="AO50" s="1">
        <v>3697.8229999999999</v>
      </c>
      <c r="AP50" s="1">
        <v>130.262</v>
      </c>
      <c r="AQ50" s="1">
        <v>0</v>
      </c>
      <c r="AR50" s="1">
        <v>377.5609</v>
      </c>
      <c r="AS50" s="1">
        <v>12.755649999999999</v>
      </c>
      <c r="AT50" s="1">
        <v>1.3668E-2</v>
      </c>
      <c r="AU50" s="1">
        <v>776.14419999999996</v>
      </c>
      <c r="AV50" s="1">
        <v>28.317720000000001</v>
      </c>
      <c r="AW50" s="1">
        <v>0</v>
      </c>
      <c r="AX50" s="1">
        <v>76.078789999999998</v>
      </c>
      <c r="AY50" s="1">
        <v>2.4717639999999999</v>
      </c>
      <c r="AZ50" s="1">
        <v>1.7812999999999999E-2</v>
      </c>
      <c r="BA50" s="1">
        <v>415.91120000000001</v>
      </c>
      <c r="BB50" s="1">
        <v>13.53342</v>
      </c>
      <c r="BC50" s="1">
        <v>6.6752000000000006E-2</v>
      </c>
      <c r="BD50" s="1">
        <v>31.800190000000001</v>
      </c>
      <c r="BE50" s="1">
        <v>0.91692070000000003</v>
      </c>
      <c r="BF50" s="1">
        <v>0</v>
      </c>
      <c r="BG50" s="1">
        <v>6.4380940000000004</v>
      </c>
      <c r="BH50" s="1">
        <v>2.1935980000000002</v>
      </c>
      <c r="BI50" s="1">
        <v>3.4184999999999999</v>
      </c>
      <c r="BJ50" s="1">
        <v>2094.3040000000001</v>
      </c>
      <c r="BK50" s="1">
        <v>69.400180000000006</v>
      </c>
      <c r="BL50" s="1">
        <v>4.2856999999999999E-2</v>
      </c>
      <c r="BM50" s="1">
        <v>119148.2</v>
      </c>
      <c r="BN50" s="1">
        <v>3585.0169999999998</v>
      </c>
      <c r="BO50" s="1">
        <v>5.6016E-3</v>
      </c>
      <c r="BP50" s="1">
        <v>2597.7460000000001</v>
      </c>
      <c r="BQ50" s="1">
        <v>88.067970000000003</v>
      </c>
      <c r="BR50" s="1">
        <v>7.9999000000000008E-3</v>
      </c>
      <c r="BW50" s="1">
        <v>0.79482969999999997</v>
      </c>
      <c r="BX50" s="1">
        <v>0.15280450000000001</v>
      </c>
      <c r="BY50" s="1">
        <v>1.3060160000000001</v>
      </c>
      <c r="BZ50" s="1">
        <v>0.3728359</v>
      </c>
      <c r="CA50" s="1">
        <v>119148.2</v>
      </c>
      <c r="CB50" s="1">
        <v>3585.0169999999998</v>
      </c>
      <c r="CC50" s="1">
        <v>6.4380940000000004</v>
      </c>
      <c r="CD50" s="1">
        <v>2.1935980000000002</v>
      </c>
      <c r="CF50" s="1"/>
      <c r="CG50" s="1"/>
    </row>
    <row r="51" spans="1:88" s="5" customFormat="1" x14ac:dyDescent="0.25">
      <c r="A51" s="5">
        <f t="shared" si="0"/>
        <v>50</v>
      </c>
      <c r="D51" s="6">
        <v>3640</v>
      </c>
      <c r="E51" s="5">
        <v>2631185</v>
      </c>
      <c r="F51" s="5">
        <v>249071</v>
      </c>
      <c r="G51" s="5">
        <v>0</v>
      </c>
      <c r="H51" s="6">
        <v>135.5633</v>
      </c>
      <c r="I51" s="6">
        <v>32.797429999999999</v>
      </c>
      <c r="J51" s="6">
        <v>8.6745000000000001</v>
      </c>
      <c r="K51" s="6">
        <v>314.88150000000002</v>
      </c>
      <c r="L51" s="6">
        <v>90.043520000000001</v>
      </c>
      <c r="M51" s="6">
        <v>0.11556</v>
      </c>
      <c r="N51" s="6">
        <v>186.70509999999999</v>
      </c>
      <c r="O51" s="6">
        <v>34.598199999999999</v>
      </c>
      <c r="P51" s="6">
        <v>0</v>
      </c>
      <c r="Q51" s="6">
        <v>2.162947</v>
      </c>
      <c r="R51" s="6">
        <v>0.30911880000000003</v>
      </c>
      <c r="S51" s="6">
        <v>0.38786999999999999</v>
      </c>
      <c r="T51" s="6">
        <v>451.87020000000001</v>
      </c>
      <c r="U51" s="6">
        <v>107.7129</v>
      </c>
      <c r="V51" s="6">
        <v>10.329000000000001</v>
      </c>
      <c r="W51" s="6">
        <v>533.68420000000003</v>
      </c>
      <c r="X51" s="6">
        <v>58.42559</v>
      </c>
      <c r="Y51" s="6">
        <v>1.1314</v>
      </c>
      <c r="Z51" s="6">
        <v>11519.93</v>
      </c>
      <c r="AA51" s="6">
        <v>1247.905</v>
      </c>
      <c r="AB51" s="6">
        <v>0</v>
      </c>
      <c r="AC51" s="6">
        <v>6.6052410000000004</v>
      </c>
      <c r="AD51" s="6">
        <v>1.6456</v>
      </c>
      <c r="AE51" s="6">
        <v>9.9460999999999994E-2</v>
      </c>
      <c r="AF51" s="6">
        <v>116.3396</v>
      </c>
      <c r="AG51" s="6">
        <v>18.953309999999998</v>
      </c>
      <c r="AH51" s="6">
        <v>2.2485000000000002E-2</v>
      </c>
      <c r="AI51" s="6">
        <v>11001.1</v>
      </c>
      <c r="AJ51" s="6">
        <v>1942.2950000000001</v>
      </c>
      <c r="AK51" s="6">
        <v>0</v>
      </c>
      <c r="AL51" s="6">
        <v>997.57309999999995</v>
      </c>
      <c r="AM51" s="6">
        <v>165.70249999999999</v>
      </c>
      <c r="AN51" s="6">
        <v>0</v>
      </c>
      <c r="AO51" s="6">
        <v>3295.4090000000001</v>
      </c>
      <c r="AP51" s="6">
        <v>565.59709999999995</v>
      </c>
      <c r="AQ51" s="6">
        <v>0</v>
      </c>
      <c r="AR51" s="6">
        <v>281.6585</v>
      </c>
      <c r="AS51" s="6">
        <v>48.675600000000003</v>
      </c>
      <c r="AT51" s="6">
        <v>3.8327E-2</v>
      </c>
      <c r="AU51" s="6">
        <v>385.81229999999999</v>
      </c>
      <c r="AV51" s="6">
        <v>57.574939999999998</v>
      </c>
      <c r="AW51" s="6">
        <v>4.9107999999999999E-2</v>
      </c>
      <c r="AX51" s="6">
        <v>24.72146</v>
      </c>
      <c r="AY51" s="6">
        <v>3.3348840000000002</v>
      </c>
      <c r="AZ51" s="6">
        <v>3.0331E-2</v>
      </c>
      <c r="BA51" s="6">
        <v>119.0373</v>
      </c>
      <c r="BB51" s="6">
        <v>20.393170000000001</v>
      </c>
      <c r="BC51" s="6">
        <v>0</v>
      </c>
      <c r="BD51" s="6">
        <v>9.3656520000000008</v>
      </c>
      <c r="BE51" s="6">
        <v>1.9384459999999999</v>
      </c>
      <c r="BF51" s="6">
        <v>0</v>
      </c>
      <c r="BG51" s="6">
        <v>96.48724</v>
      </c>
      <c r="BH51" s="6">
        <v>22.271909999999998</v>
      </c>
      <c r="BI51" s="6">
        <v>6.4417</v>
      </c>
      <c r="BJ51" s="6">
        <v>1694.634</v>
      </c>
      <c r="BK51" s="6">
        <v>258.76889999999997</v>
      </c>
      <c r="BL51" s="6">
        <v>8.2918000000000006E-2</v>
      </c>
      <c r="BM51" s="6">
        <v>79416.600000000006</v>
      </c>
      <c r="BN51" s="6">
        <v>10705.24</v>
      </c>
      <c r="BO51" s="6">
        <v>1.4472E-2</v>
      </c>
      <c r="BP51" s="6">
        <v>336.85239999999999</v>
      </c>
      <c r="BQ51" s="6">
        <v>45.95214</v>
      </c>
      <c r="BR51" s="6">
        <v>1.4782999999999999E-2</v>
      </c>
      <c r="BU51" s="6"/>
      <c r="BV51" s="6"/>
      <c r="BW51" s="6"/>
      <c r="BX51" s="6"/>
      <c r="BY51" s="6"/>
      <c r="BZ51" s="6"/>
      <c r="CA51" s="6">
        <v>79416.600000000006</v>
      </c>
      <c r="CB51" s="6">
        <v>10705.24</v>
      </c>
      <c r="CC51" s="6">
        <v>96.48724</v>
      </c>
      <c r="CD51" s="6">
        <v>22.271909999999998</v>
      </c>
      <c r="CF51" s="1"/>
      <c r="CG51" s="1"/>
      <c r="CI51" s="6"/>
      <c r="CJ51" s="6"/>
    </row>
    <row r="52" spans="1:88" s="5" customFormat="1" x14ac:dyDescent="0.25">
      <c r="A52" s="5">
        <f t="shared" si="0"/>
        <v>51</v>
      </c>
      <c r="B52" s="5">
        <v>-1.087</v>
      </c>
      <c r="C52" s="5">
        <v>11.337</v>
      </c>
      <c r="D52" s="6">
        <v>3675.687962817301</v>
      </c>
      <c r="E52" s="5">
        <v>2300163</v>
      </c>
      <c r="F52" s="5">
        <v>220327.6</v>
      </c>
      <c r="G52" s="5">
        <v>0</v>
      </c>
      <c r="H52" s="6">
        <v>27940.78</v>
      </c>
      <c r="I52" s="6">
        <v>3096.3490000000002</v>
      </c>
      <c r="J52" s="6">
        <v>9.1526999999999994</v>
      </c>
      <c r="K52" s="6">
        <v>38490.639999999999</v>
      </c>
      <c r="L52" s="6">
        <v>3466.7959999999998</v>
      </c>
      <c r="M52" s="6">
        <v>0.18426000000000001</v>
      </c>
      <c r="N52" s="6">
        <v>343.34309999999999</v>
      </c>
      <c r="O52" s="6">
        <v>52.811019999999999</v>
      </c>
      <c r="P52" s="6">
        <v>0</v>
      </c>
      <c r="Q52" s="6">
        <v>35.167760000000001</v>
      </c>
      <c r="R52" s="6">
        <v>5.6388759999999998</v>
      </c>
      <c r="S52" s="6">
        <v>0.46048</v>
      </c>
      <c r="T52" s="6">
        <v>9269.3279999999995</v>
      </c>
      <c r="U52" s="6">
        <v>1106.6289999999999</v>
      </c>
      <c r="V52" s="6">
        <v>12.242000000000001</v>
      </c>
      <c r="W52" s="6">
        <v>603.93600000000004</v>
      </c>
      <c r="X52" s="6">
        <v>77.787700000000001</v>
      </c>
      <c r="Y52" s="6">
        <v>1.3911</v>
      </c>
      <c r="Z52" s="6">
        <v>15691.79</v>
      </c>
      <c r="AA52" s="6">
        <v>2184.904</v>
      </c>
      <c r="AB52" s="6">
        <v>0</v>
      </c>
      <c r="AC52" s="6">
        <v>102.99679999999999</v>
      </c>
      <c r="AD52" s="6">
        <v>15.941940000000001</v>
      </c>
      <c r="AE52" s="6">
        <v>0.12361999999999999</v>
      </c>
      <c r="AF52" s="6">
        <v>146.8091</v>
      </c>
      <c r="AG52" s="6">
        <v>21.888259999999999</v>
      </c>
      <c r="AH52" s="6">
        <v>2.7961E-2</v>
      </c>
      <c r="AI52" s="6">
        <v>11328.23</v>
      </c>
      <c r="AJ52" s="6">
        <v>1700.432</v>
      </c>
      <c r="AK52" s="6">
        <v>0.16203000000000001</v>
      </c>
      <c r="AL52" s="6">
        <v>963.9239</v>
      </c>
      <c r="AM52" s="6">
        <v>141.8203</v>
      </c>
      <c r="AN52" s="6">
        <v>2.5066999999999999E-2</v>
      </c>
      <c r="AO52" s="6">
        <v>3241.4960000000001</v>
      </c>
      <c r="AP52" s="6">
        <v>457.43189999999998</v>
      </c>
      <c r="AQ52" s="6">
        <v>0</v>
      </c>
      <c r="AR52" s="6">
        <v>286.05090000000001</v>
      </c>
      <c r="AS52" s="6">
        <v>39.02563</v>
      </c>
      <c r="AT52" s="6">
        <v>1.8539E-2</v>
      </c>
      <c r="AU52" s="6">
        <v>480.0804</v>
      </c>
      <c r="AV52" s="6">
        <v>63.684440000000002</v>
      </c>
      <c r="AW52" s="6">
        <v>6.1074999999999997E-2</v>
      </c>
      <c r="AX52" s="6">
        <v>34.929670000000002</v>
      </c>
      <c r="AY52" s="6">
        <v>4.4786210000000004</v>
      </c>
      <c r="AZ52" s="6">
        <v>0</v>
      </c>
      <c r="BA52" s="6">
        <v>194.24809999999999</v>
      </c>
      <c r="BB52" s="6">
        <v>26.082909999999998</v>
      </c>
      <c r="BC52" s="6">
        <v>7.9313999999999996E-2</v>
      </c>
      <c r="BD52" s="6">
        <v>15.90124</v>
      </c>
      <c r="BE52" s="6">
        <v>2.339537</v>
      </c>
      <c r="BF52" s="6">
        <v>1.6226000000000001E-2</v>
      </c>
      <c r="BG52" s="6">
        <v>964.59690000000001</v>
      </c>
      <c r="BH52" s="6">
        <v>147.06030000000001</v>
      </c>
      <c r="BI52" s="6">
        <v>7.2163000000000004</v>
      </c>
      <c r="BJ52" s="6">
        <v>2898.5709999999999</v>
      </c>
      <c r="BK52" s="6">
        <v>360.07619999999997</v>
      </c>
      <c r="BL52" s="6">
        <v>0.12748999999999999</v>
      </c>
      <c r="BM52" s="6">
        <v>84686.64</v>
      </c>
      <c r="BN52" s="6">
        <v>10733.15</v>
      </c>
      <c r="BO52" s="6">
        <v>2.4905E-2</v>
      </c>
      <c r="BP52" s="6">
        <v>514.49509999999998</v>
      </c>
      <c r="BQ52" s="6">
        <v>71.234129999999993</v>
      </c>
      <c r="BR52" s="6">
        <v>1.84E-2</v>
      </c>
      <c r="BU52" s="6"/>
      <c r="BV52" s="6"/>
      <c r="BW52" s="6"/>
      <c r="BX52" s="6"/>
      <c r="BY52" s="6"/>
      <c r="BZ52" s="6"/>
      <c r="CA52" s="6">
        <v>84686.64</v>
      </c>
      <c r="CB52" s="6">
        <v>10733.15</v>
      </c>
      <c r="CC52" s="6">
        <v>964.59690000000001</v>
      </c>
      <c r="CD52" s="6">
        <v>147.06030000000001</v>
      </c>
      <c r="CF52" s="1"/>
      <c r="CG52" s="1"/>
      <c r="CI52" s="6"/>
      <c r="CJ52" s="6"/>
    </row>
    <row r="53" spans="1:88" s="5" customFormat="1" x14ac:dyDescent="0.25">
      <c r="A53" s="5">
        <f t="shared" si="0"/>
        <v>52</v>
      </c>
      <c r="B53" s="5">
        <v>-1.169</v>
      </c>
      <c r="C53" s="5">
        <v>11.342000000000001</v>
      </c>
      <c r="D53" s="6">
        <v>3754.2462625672283</v>
      </c>
      <c r="E53" s="5">
        <v>593.32219999999995</v>
      </c>
      <c r="F53" s="5">
        <v>218.001</v>
      </c>
      <c r="G53" s="5">
        <v>0</v>
      </c>
      <c r="H53" s="6">
        <v>64128700</v>
      </c>
      <c r="I53" s="6">
        <v>197739300</v>
      </c>
      <c r="J53" s="6">
        <v>10658</v>
      </c>
      <c r="K53" s="6">
        <v>98289260</v>
      </c>
      <c r="L53" s="6">
        <v>251785000</v>
      </c>
      <c r="M53" s="6">
        <v>156.99</v>
      </c>
      <c r="N53" s="6">
        <v>31.347840000000001</v>
      </c>
      <c r="O53" s="6">
        <v>9.9323589999999999</v>
      </c>
      <c r="P53" s="6">
        <v>0</v>
      </c>
      <c r="Q53" s="6">
        <v>505.25470000000001</v>
      </c>
      <c r="R53" s="6">
        <v>2655.761</v>
      </c>
      <c r="S53" s="6">
        <v>417.55</v>
      </c>
      <c r="T53" s="6">
        <v>764.23969999999997</v>
      </c>
      <c r="U53" s="6">
        <v>75808.17</v>
      </c>
      <c r="V53" s="6">
        <v>13038</v>
      </c>
      <c r="W53" s="6">
        <v>7113.2039999999997</v>
      </c>
      <c r="X53" s="6">
        <v>10037.01</v>
      </c>
      <c r="Y53" s="6">
        <v>1223.5999999999999</v>
      </c>
      <c r="Z53" s="6">
        <v>-6664.0469999999996</v>
      </c>
      <c r="AA53" s="6">
        <v>31575.1</v>
      </c>
      <c r="AB53" s="6">
        <v>46.91</v>
      </c>
      <c r="AC53" s="6">
        <v>-98.105029999999999</v>
      </c>
      <c r="AD53" s="6">
        <v>541.52210000000002</v>
      </c>
      <c r="AE53" s="6">
        <v>122.76</v>
      </c>
      <c r="AF53" s="6">
        <v>368.85809999999998</v>
      </c>
      <c r="AG53" s="6">
        <v>479.40170000000001</v>
      </c>
      <c r="AH53" s="6">
        <v>0</v>
      </c>
      <c r="AI53" s="6">
        <v>-367.0419</v>
      </c>
      <c r="AJ53" s="6">
        <v>16328.34</v>
      </c>
      <c r="AK53" s="6">
        <v>0</v>
      </c>
      <c r="AL53" s="6">
        <v>1769.672</v>
      </c>
      <c r="AM53" s="6">
        <v>1293.079</v>
      </c>
      <c r="AN53" s="6">
        <v>17.8</v>
      </c>
      <c r="AO53" s="6">
        <v>2151.92</v>
      </c>
      <c r="AP53" s="6">
        <v>4350.9359999999997</v>
      </c>
      <c r="AQ53" s="6">
        <v>76.363</v>
      </c>
      <c r="AR53" s="6">
        <v>176.09729999999999</v>
      </c>
      <c r="AS53" s="6">
        <v>507.56560000000002</v>
      </c>
      <c r="AT53" s="6">
        <v>31.116</v>
      </c>
      <c r="AU53" s="6">
        <v>607.57560000000001</v>
      </c>
      <c r="AV53" s="6">
        <v>689.64679999999998</v>
      </c>
      <c r="AW53" s="6">
        <v>60.698</v>
      </c>
      <c r="AX53" s="6">
        <v>36.432400000000001</v>
      </c>
      <c r="AY53" s="6">
        <v>52.517789999999998</v>
      </c>
      <c r="AZ53" s="6">
        <v>23.605</v>
      </c>
      <c r="BA53" s="6">
        <v>553.40539999999999</v>
      </c>
      <c r="BB53" s="6">
        <v>628.90060000000005</v>
      </c>
      <c r="BC53" s="6">
        <v>0</v>
      </c>
      <c r="BD53" s="6">
        <v>2.1955290000000001</v>
      </c>
      <c r="BE53" s="6">
        <v>89.516099999999994</v>
      </c>
      <c r="BF53" s="6">
        <v>0</v>
      </c>
      <c r="BG53" s="6">
        <v>51616.53</v>
      </c>
      <c r="BH53" s="6">
        <v>96254.05</v>
      </c>
      <c r="BI53" s="6">
        <v>7160.3</v>
      </c>
      <c r="BJ53" s="6">
        <v>-8707.518</v>
      </c>
      <c r="BK53" s="6">
        <v>133773</v>
      </c>
      <c r="BL53" s="6">
        <v>128.56</v>
      </c>
      <c r="BM53" s="6">
        <v>72565</v>
      </c>
      <c r="BN53" s="6">
        <v>111054.5</v>
      </c>
      <c r="BO53" s="6">
        <v>12.773</v>
      </c>
      <c r="BP53" s="6">
        <v>-186.7364</v>
      </c>
      <c r="BQ53" s="6">
        <v>1163.664</v>
      </c>
      <c r="BR53" s="6">
        <v>0</v>
      </c>
      <c r="BU53" s="6"/>
      <c r="BV53" s="6"/>
      <c r="BW53" s="6"/>
      <c r="BX53" s="6"/>
      <c r="BY53" s="6"/>
      <c r="BZ53" s="6"/>
      <c r="CA53" s="6">
        <v>72565</v>
      </c>
      <c r="CB53" s="6">
        <v>111054.5</v>
      </c>
      <c r="CC53" s="6">
        <v>51616.53</v>
      </c>
      <c r="CD53" s="6">
        <v>96254.05</v>
      </c>
      <c r="CF53" s="1"/>
      <c r="CG53" s="1"/>
      <c r="CI53" s="6"/>
      <c r="CJ53" s="6"/>
    </row>
    <row r="54" spans="1:88" s="5" customFormat="1" x14ac:dyDescent="0.25">
      <c r="A54" s="5">
        <f t="shared" si="0"/>
        <v>53</v>
      </c>
      <c r="B54" s="5">
        <v>-1.238</v>
      </c>
      <c r="C54" s="5">
        <v>11.308999999999999</v>
      </c>
      <c r="D54" s="6">
        <v>3829.0318619724235</v>
      </c>
      <c r="E54" s="5">
        <v>884.00109999999995</v>
      </c>
      <c r="F54" s="5">
        <v>393.83620000000002</v>
      </c>
      <c r="G54" s="5">
        <v>0</v>
      </c>
      <c r="H54" s="6">
        <v>133846300</v>
      </c>
      <c r="I54" s="6">
        <v>154752600</v>
      </c>
      <c r="J54" s="6">
        <v>9844</v>
      </c>
      <c r="K54" s="6">
        <v>142004700</v>
      </c>
      <c r="L54" s="6">
        <v>179976100</v>
      </c>
      <c r="M54" s="6">
        <v>139.62</v>
      </c>
      <c r="N54" s="6">
        <v>84.22099</v>
      </c>
      <c r="O54" s="6">
        <v>13.553599999999999</v>
      </c>
      <c r="P54" s="6">
        <v>0</v>
      </c>
      <c r="Q54" s="6">
        <v>545.3374</v>
      </c>
      <c r="R54" s="6">
        <v>1728.818</v>
      </c>
      <c r="S54" s="6">
        <v>352.06</v>
      </c>
      <c r="T54" s="6">
        <v>1891.586</v>
      </c>
      <c r="U54" s="6">
        <v>53912.06</v>
      </c>
      <c r="V54" s="6">
        <v>10489</v>
      </c>
      <c r="W54" s="6">
        <v>-408.87200000000001</v>
      </c>
      <c r="X54" s="6">
        <v>3816.1869999999999</v>
      </c>
      <c r="Y54" s="6">
        <v>946.87</v>
      </c>
      <c r="Z54" s="6">
        <v>-590.65120000000002</v>
      </c>
      <c r="AA54" s="6">
        <v>13458.79</v>
      </c>
      <c r="AB54" s="6">
        <v>0</v>
      </c>
      <c r="AC54" s="6">
        <v>276.55759999999998</v>
      </c>
      <c r="AD54" s="6">
        <v>275.12639999999999</v>
      </c>
      <c r="AE54" s="6">
        <v>121.08</v>
      </c>
      <c r="AF54" s="6">
        <v>-55.860779999999998</v>
      </c>
      <c r="AG54" s="6">
        <v>284.89409999999998</v>
      </c>
      <c r="AH54" s="6">
        <v>37.960999999999999</v>
      </c>
      <c r="AI54" s="6">
        <v>2226.125</v>
      </c>
      <c r="AJ54" s="6">
        <v>20273.14</v>
      </c>
      <c r="AK54" s="6">
        <v>0</v>
      </c>
      <c r="AL54" s="6">
        <v>1742.239</v>
      </c>
      <c r="AM54" s="6">
        <v>1517.8309999999999</v>
      </c>
      <c r="AN54" s="6">
        <v>24.321999999999999</v>
      </c>
      <c r="AO54" s="6">
        <v>3472.4740000000002</v>
      </c>
      <c r="AP54" s="6">
        <v>5355.6</v>
      </c>
      <c r="AQ54" s="6">
        <v>104.36</v>
      </c>
      <c r="AR54" s="6">
        <v>20.229379999999999</v>
      </c>
      <c r="AS54" s="6">
        <v>492.66309999999999</v>
      </c>
      <c r="AT54" s="6">
        <v>0</v>
      </c>
      <c r="AU54" s="6">
        <v>1152.299</v>
      </c>
      <c r="AV54" s="6">
        <v>1326.029</v>
      </c>
      <c r="AW54" s="6">
        <v>0</v>
      </c>
      <c r="AX54" s="6">
        <v>5.36212</v>
      </c>
      <c r="AY54" s="6">
        <v>9.3288879999999992</v>
      </c>
      <c r="AZ54" s="6">
        <v>0</v>
      </c>
      <c r="BA54" s="6">
        <v>167.875</v>
      </c>
      <c r="BB54" s="6">
        <v>554.96289999999999</v>
      </c>
      <c r="BC54" s="6">
        <v>0</v>
      </c>
      <c r="BD54" s="6">
        <v>5.7580260000000001</v>
      </c>
      <c r="BE54" s="6">
        <v>10.123290000000001</v>
      </c>
      <c r="BF54" s="6">
        <v>15.9</v>
      </c>
      <c r="BG54" s="6">
        <v>74853.87</v>
      </c>
      <c r="BH54" s="6">
        <v>131991.5</v>
      </c>
      <c r="BI54" s="6">
        <v>6068.7</v>
      </c>
      <c r="BJ54" s="6">
        <v>97038.5</v>
      </c>
      <c r="BK54" s="6">
        <v>201300.3</v>
      </c>
      <c r="BL54" s="6">
        <v>113.19</v>
      </c>
      <c r="BM54" s="6">
        <v>190312.5</v>
      </c>
      <c r="BN54" s="6">
        <v>106998.2</v>
      </c>
      <c r="BO54" s="6">
        <v>12.6</v>
      </c>
      <c r="BP54" s="6">
        <v>1066.7270000000001</v>
      </c>
      <c r="BQ54" s="6">
        <v>922.66160000000002</v>
      </c>
      <c r="BR54" s="6">
        <v>0</v>
      </c>
      <c r="BU54" s="6"/>
      <c r="BV54" s="6"/>
      <c r="BW54" s="6"/>
      <c r="BX54" s="6"/>
      <c r="BY54" s="6"/>
      <c r="BZ54" s="6"/>
      <c r="CA54" s="6">
        <v>190312.5</v>
      </c>
      <c r="CB54" s="6">
        <v>106998.2</v>
      </c>
      <c r="CC54" s="6">
        <v>74853.87</v>
      </c>
      <c r="CD54" s="6">
        <v>131991.5</v>
      </c>
      <c r="CF54" s="1"/>
      <c r="CG54" s="1"/>
      <c r="CI54" s="6"/>
      <c r="CJ54" s="6"/>
    </row>
    <row r="55" spans="1:88" s="5" customFormat="1" x14ac:dyDescent="0.25">
      <c r="A55" s="5">
        <f t="shared" si="0"/>
        <v>54</v>
      </c>
      <c r="B55" s="5">
        <v>-1.3129999999999999</v>
      </c>
      <c r="C55" s="5">
        <v>11.295</v>
      </c>
      <c r="D55" s="6">
        <v>3905.2244493754774</v>
      </c>
      <c r="E55" s="5">
        <v>731.07479999999998</v>
      </c>
      <c r="F55" s="5">
        <v>236.62799999999999</v>
      </c>
      <c r="G55" s="5">
        <v>0</v>
      </c>
      <c r="H55" s="6">
        <v>245058900</v>
      </c>
      <c r="I55" s="6">
        <v>83161920</v>
      </c>
      <c r="J55" s="6">
        <v>9654</v>
      </c>
      <c r="K55" s="6">
        <v>292800800</v>
      </c>
      <c r="L55" s="6">
        <v>92808050</v>
      </c>
      <c r="M55" s="6">
        <v>168.01</v>
      </c>
      <c r="N55" s="6">
        <v>88.718249999999998</v>
      </c>
      <c r="O55" s="6">
        <v>20.226749999999999</v>
      </c>
      <c r="P55" s="6">
        <v>0</v>
      </c>
      <c r="Q55" s="6">
        <v>1577.3219999999999</v>
      </c>
      <c r="R55" s="6">
        <v>1104.4000000000001</v>
      </c>
      <c r="S55" s="6">
        <v>413.79</v>
      </c>
      <c r="T55" s="6">
        <v>10766.65</v>
      </c>
      <c r="U55" s="6">
        <v>29444.23</v>
      </c>
      <c r="V55" s="6">
        <v>11013</v>
      </c>
      <c r="W55" s="6">
        <v>2079.076</v>
      </c>
      <c r="X55" s="6">
        <v>3321.8330000000001</v>
      </c>
      <c r="Y55" s="6">
        <v>1075.2</v>
      </c>
      <c r="Z55" s="6">
        <v>14122.78</v>
      </c>
      <c r="AA55" s="6">
        <v>10263.99</v>
      </c>
      <c r="AB55" s="6">
        <v>0</v>
      </c>
      <c r="AC55" s="6">
        <v>2555.1239999999998</v>
      </c>
      <c r="AD55" s="6">
        <v>1726.808</v>
      </c>
      <c r="AE55" s="6">
        <v>0</v>
      </c>
      <c r="AF55" s="6">
        <v>84.923490000000001</v>
      </c>
      <c r="AG55" s="6">
        <v>77.109870000000001</v>
      </c>
      <c r="AH55" s="6">
        <v>25.486000000000001</v>
      </c>
      <c r="AI55" s="6">
        <v>15129.95</v>
      </c>
      <c r="AJ55" s="6">
        <v>10184.36</v>
      </c>
      <c r="AK55" s="6">
        <v>211.02</v>
      </c>
      <c r="AL55" s="6">
        <v>906.75239999999997</v>
      </c>
      <c r="AM55" s="6">
        <v>782.44939999999997</v>
      </c>
      <c r="AN55" s="6">
        <v>0</v>
      </c>
      <c r="AO55" s="6">
        <v>3530.44</v>
      </c>
      <c r="AP55" s="6">
        <v>2387.2399999999998</v>
      </c>
      <c r="AQ55" s="6">
        <v>70.087000000000003</v>
      </c>
      <c r="AR55" s="6">
        <v>187.87020000000001</v>
      </c>
      <c r="AS55" s="6">
        <v>119.3973</v>
      </c>
      <c r="AT55" s="6">
        <v>0</v>
      </c>
      <c r="AU55" s="6">
        <v>431.53969999999998</v>
      </c>
      <c r="AV55" s="6">
        <v>352.2251</v>
      </c>
      <c r="AW55" s="6">
        <v>123.23</v>
      </c>
      <c r="AX55" s="6">
        <v>3.9776120000000001</v>
      </c>
      <c r="AY55" s="6">
        <v>30.524979999999999</v>
      </c>
      <c r="AZ55" s="6">
        <v>0</v>
      </c>
      <c r="BA55" s="6">
        <v>229.56180000000001</v>
      </c>
      <c r="BB55" s="6">
        <v>226.8509</v>
      </c>
      <c r="BC55" s="6">
        <v>72.274000000000001</v>
      </c>
      <c r="BD55" s="6">
        <v>0</v>
      </c>
      <c r="BE55" s="6">
        <v>1</v>
      </c>
      <c r="BF55" s="6">
        <v>0</v>
      </c>
      <c r="BG55" s="6">
        <v>161188.6</v>
      </c>
      <c r="BH55" s="6">
        <v>60971.46</v>
      </c>
      <c r="BI55" s="6">
        <v>6453</v>
      </c>
      <c r="BJ55" s="6">
        <v>181777</v>
      </c>
      <c r="BK55" s="6">
        <v>56917.08</v>
      </c>
      <c r="BL55" s="6">
        <v>93.185000000000002</v>
      </c>
      <c r="BM55" s="6">
        <v>139501.20000000001</v>
      </c>
      <c r="BN55" s="6">
        <v>67767.570000000007</v>
      </c>
      <c r="BO55" s="6">
        <v>16.334</v>
      </c>
      <c r="BP55" s="6">
        <v>1242.598</v>
      </c>
      <c r="BQ55" s="6">
        <v>642.3886</v>
      </c>
      <c r="BR55" s="6">
        <v>18.984999999999999</v>
      </c>
      <c r="BU55" s="6"/>
      <c r="BV55" s="6"/>
      <c r="BW55" s="6"/>
      <c r="BX55" s="6"/>
      <c r="BY55" s="6"/>
      <c r="BZ55" s="6"/>
      <c r="CA55" s="6">
        <v>139501.20000000001</v>
      </c>
      <c r="CB55" s="6">
        <v>67767.570000000007</v>
      </c>
      <c r="CC55" s="6">
        <v>161188.6</v>
      </c>
      <c r="CD55" s="6">
        <v>60971.46</v>
      </c>
      <c r="CF55" s="1"/>
      <c r="CG55" s="1"/>
      <c r="CI55" s="6"/>
      <c r="CJ55" s="6"/>
    </row>
    <row r="56" spans="1:88" s="5" customFormat="1" x14ac:dyDescent="0.25">
      <c r="A56" s="5">
        <f t="shared" si="0"/>
        <v>55</v>
      </c>
      <c r="B56" s="5">
        <v>-1.4039999999999999</v>
      </c>
      <c r="C56" s="5">
        <v>11.272</v>
      </c>
      <c r="D56" s="6">
        <v>3999.0798941756589</v>
      </c>
      <c r="E56" s="5">
        <v>330256.40000000002</v>
      </c>
      <c r="F56" s="5">
        <v>45428.9</v>
      </c>
      <c r="G56" s="5">
        <v>0</v>
      </c>
      <c r="H56" s="6">
        <v>103566.2</v>
      </c>
      <c r="I56" s="6">
        <v>12284.59</v>
      </c>
      <c r="J56" s="6">
        <v>90.442999999999998</v>
      </c>
      <c r="K56" s="6">
        <v>171430.8</v>
      </c>
      <c r="L56" s="6">
        <v>19207.900000000001</v>
      </c>
      <c r="M56" s="6">
        <v>1.5931999999999999</v>
      </c>
      <c r="N56" s="6">
        <v>494.09480000000002</v>
      </c>
      <c r="O56" s="6">
        <v>117.0583</v>
      </c>
      <c r="P56" s="6">
        <v>0</v>
      </c>
      <c r="Q56" s="6">
        <v>37.984969999999997</v>
      </c>
      <c r="R56" s="6">
        <v>7.5842520000000002</v>
      </c>
      <c r="S56" s="6">
        <v>3.3740999999999999</v>
      </c>
      <c r="T56" s="6">
        <v>18926.95</v>
      </c>
      <c r="U56" s="6">
        <v>3048.3</v>
      </c>
      <c r="V56" s="6">
        <v>82.081000000000003</v>
      </c>
      <c r="W56" s="6">
        <v>662.36410000000001</v>
      </c>
      <c r="X56" s="6">
        <v>92.975049999999996</v>
      </c>
      <c r="Y56" s="6">
        <v>12.395</v>
      </c>
      <c r="Z56" s="6">
        <v>13742.99</v>
      </c>
      <c r="AA56" s="6">
        <v>1642.732</v>
      </c>
      <c r="AB56" s="6">
        <v>0</v>
      </c>
      <c r="AC56" s="6">
        <v>390.56319999999999</v>
      </c>
      <c r="AD56" s="6">
        <v>113.2129</v>
      </c>
      <c r="AE56" s="6">
        <v>0</v>
      </c>
      <c r="AF56" s="6">
        <v>161.3887</v>
      </c>
      <c r="AG56" s="6">
        <v>23.662739999999999</v>
      </c>
      <c r="AH56" s="6">
        <v>0.20818999999999999</v>
      </c>
      <c r="AI56" s="6">
        <v>12440.12</v>
      </c>
      <c r="AJ56" s="6">
        <v>2148.8200000000002</v>
      </c>
      <c r="AK56" s="6">
        <v>1.2064999999999999</v>
      </c>
      <c r="AL56" s="6">
        <v>1170.3</v>
      </c>
      <c r="AM56" s="6">
        <v>201.2004</v>
      </c>
      <c r="AN56" s="6">
        <v>0.18676999999999999</v>
      </c>
      <c r="AO56" s="6">
        <v>3453.7779999999998</v>
      </c>
      <c r="AP56" s="6">
        <v>556.65940000000001</v>
      </c>
      <c r="AQ56" s="6">
        <v>0.80174999999999996</v>
      </c>
      <c r="AR56" s="6">
        <v>313.09539999999998</v>
      </c>
      <c r="AS56" s="6">
        <v>55.143230000000003</v>
      </c>
      <c r="AT56" s="6">
        <v>0</v>
      </c>
      <c r="AU56" s="6">
        <v>622.64419999999996</v>
      </c>
      <c r="AV56" s="6">
        <v>153.20349999999999</v>
      </c>
      <c r="AW56" s="6">
        <v>0.45505000000000001</v>
      </c>
      <c r="AX56" s="6">
        <v>60.799610000000001</v>
      </c>
      <c r="AY56" s="6">
        <v>14.181800000000001</v>
      </c>
      <c r="AZ56" s="6">
        <v>0</v>
      </c>
      <c r="BA56" s="6">
        <v>363.9074</v>
      </c>
      <c r="BB56" s="6">
        <v>98.741579999999999</v>
      </c>
      <c r="BC56" s="6">
        <v>1.0018</v>
      </c>
      <c r="BD56" s="6">
        <v>35.67483</v>
      </c>
      <c r="BE56" s="6">
        <v>10.38425</v>
      </c>
      <c r="BF56" s="6">
        <v>0.16888</v>
      </c>
      <c r="BG56" s="6">
        <v>3829.5149999999999</v>
      </c>
      <c r="BH56" s="6">
        <v>1717.6610000000001</v>
      </c>
      <c r="BI56" s="6">
        <v>70.772000000000006</v>
      </c>
      <c r="BJ56" s="6">
        <v>6390.2759999999998</v>
      </c>
      <c r="BK56" s="6">
        <v>2403.3229999999999</v>
      </c>
      <c r="BL56" s="6">
        <v>0.96699999999999997</v>
      </c>
      <c r="BM56" s="6">
        <v>91768.59</v>
      </c>
      <c r="BN56" s="6">
        <v>16623.46</v>
      </c>
      <c r="BO56" s="6">
        <v>9.5566999999999999E-2</v>
      </c>
      <c r="BP56" s="6">
        <v>461.46210000000002</v>
      </c>
      <c r="BQ56" s="6">
        <v>126.7655</v>
      </c>
      <c r="BR56" s="6">
        <v>8.0795000000000006E-2</v>
      </c>
      <c r="BU56" s="6"/>
      <c r="BV56" s="6"/>
      <c r="BW56" s="6"/>
      <c r="BX56" s="6"/>
      <c r="BY56" s="6"/>
      <c r="BZ56" s="6"/>
      <c r="CA56" s="6">
        <v>91768.59</v>
      </c>
      <c r="CB56" s="6">
        <v>16623.46</v>
      </c>
      <c r="CC56" s="6">
        <v>3829.5149999999999</v>
      </c>
      <c r="CD56" s="6">
        <v>1717.6610000000001</v>
      </c>
      <c r="CF56" s="1"/>
      <c r="CG56" s="1"/>
      <c r="CI56" s="6"/>
      <c r="CJ56" s="6"/>
    </row>
    <row r="57" spans="1:88" s="5" customFormat="1" x14ac:dyDescent="0.25">
      <c r="A57" s="5">
        <f t="shared" si="0"/>
        <v>56</v>
      </c>
      <c r="B57" s="5">
        <v>-1.5109999999999999</v>
      </c>
      <c r="C57" s="5">
        <v>11.250999999999999</v>
      </c>
      <c r="D57" s="6">
        <v>4108.0255598036392</v>
      </c>
      <c r="E57" s="5">
        <v>3546154</v>
      </c>
      <c r="F57" s="5">
        <v>398190</v>
      </c>
      <c r="G57" s="5">
        <v>0</v>
      </c>
      <c r="H57" s="6">
        <v>206.80940000000001</v>
      </c>
      <c r="I57" s="6">
        <v>60.928379999999997</v>
      </c>
      <c r="J57" s="6">
        <v>7.1881000000000004</v>
      </c>
      <c r="K57" s="6">
        <v>3975.462</v>
      </c>
      <c r="L57" s="6">
        <v>1095.6410000000001</v>
      </c>
      <c r="M57" s="6">
        <v>0.12709999999999999</v>
      </c>
      <c r="N57" s="6">
        <v>641.13829999999996</v>
      </c>
      <c r="O57" s="6">
        <v>124.7236</v>
      </c>
      <c r="P57" s="6">
        <v>0</v>
      </c>
      <c r="Q57" s="6">
        <v>6.6070070000000003</v>
      </c>
      <c r="R57" s="6">
        <v>1.9183790000000001</v>
      </c>
      <c r="S57" s="6">
        <v>0.26822000000000001</v>
      </c>
      <c r="T57" s="6">
        <v>6208.6580000000004</v>
      </c>
      <c r="U57" s="6">
        <v>1884.5260000000001</v>
      </c>
      <c r="V57" s="6">
        <v>6.5265000000000004</v>
      </c>
      <c r="W57" s="6">
        <v>641.70320000000004</v>
      </c>
      <c r="X57" s="6">
        <v>88.450969999999998</v>
      </c>
      <c r="Y57" s="6">
        <v>0.98582000000000003</v>
      </c>
      <c r="Z57" s="6">
        <v>14833.53</v>
      </c>
      <c r="AA57" s="6">
        <v>2309.1729999999998</v>
      </c>
      <c r="AB57" s="6">
        <v>0</v>
      </c>
      <c r="AC57" s="6">
        <v>56.100540000000002</v>
      </c>
      <c r="AD57" s="6">
        <v>15.43418</v>
      </c>
      <c r="AE57" s="6">
        <v>0</v>
      </c>
      <c r="AF57" s="6">
        <v>146.87530000000001</v>
      </c>
      <c r="AG57" s="6">
        <v>21.989699999999999</v>
      </c>
      <c r="AH57" s="6">
        <v>1.6552000000000001E-2</v>
      </c>
      <c r="AI57" s="6">
        <v>12690.72</v>
      </c>
      <c r="AJ57" s="6">
        <v>2081.4810000000002</v>
      </c>
      <c r="AK57" s="6">
        <v>9.5919000000000004E-2</v>
      </c>
      <c r="AL57" s="6">
        <v>1084.942</v>
      </c>
      <c r="AM57" s="6">
        <v>170.12020000000001</v>
      </c>
      <c r="AN57" s="6">
        <v>1.485E-2</v>
      </c>
      <c r="AO57" s="6">
        <v>3438.73</v>
      </c>
      <c r="AP57" s="6">
        <v>539.2885</v>
      </c>
      <c r="AQ57" s="6">
        <v>6.3756999999999994E-2</v>
      </c>
      <c r="AR57" s="6">
        <v>291.46980000000002</v>
      </c>
      <c r="AS57" s="6">
        <v>44.745179999999998</v>
      </c>
      <c r="AT57" s="6">
        <v>0</v>
      </c>
      <c r="AU57" s="6">
        <v>426.3759</v>
      </c>
      <c r="AV57" s="6">
        <v>63.070259999999998</v>
      </c>
      <c r="AW57" s="6">
        <v>3.6184000000000001E-2</v>
      </c>
      <c r="AX57" s="6">
        <v>30.965779999999999</v>
      </c>
      <c r="AY57" s="6">
        <v>4.6883559999999997</v>
      </c>
      <c r="AZ57" s="6">
        <v>0</v>
      </c>
      <c r="BA57" s="6">
        <v>146.87710000000001</v>
      </c>
      <c r="BB57" s="6">
        <v>27.594930000000002</v>
      </c>
      <c r="BC57" s="6">
        <v>7.9643000000000005E-2</v>
      </c>
      <c r="BD57" s="6">
        <v>11.459300000000001</v>
      </c>
      <c r="BE57" s="6">
        <v>2.5877650000000001</v>
      </c>
      <c r="BF57" s="6">
        <v>1.3422999999999999E-2</v>
      </c>
      <c r="BG57" s="6">
        <v>922.90269999999998</v>
      </c>
      <c r="BH57" s="6">
        <v>277.96030000000002</v>
      </c>
      <c r="BI57" s="6">
        <v>5.6266999999999996</v>
      </c>
      <c r="BJ57" s="6">
        <v>2237.0659999999998</v>
      </c>
      <c r="BK57" s="6">
        <v>419.17349999999999</v>
      </c>
      <c r="BL57" s="6">
        <v>7.6851000000000003E-2</v>
      </c>
      <c r="BM57" s="6">
        <v>76551.759999999995</v>
      </c>
      <c r="BN57" s="6">
        <v>10996.62</v>
      </c>
      <c r="BO57" s="6">
        <v>7.5950000000000002E-3</v>
      </c>
      <c r="BP57" s="6">
        <v>240.6489</v>
      </c>
      <c r="BQ57" s="6">
        <v>42.439349999999997</v>
      </c>
      <c r="BR57" s="6">
        <v>6.4234000000000001E-3</v>
      </c>
      <c r="BU57" s="6"/>
      <c r="BV57" s="6"/>
      <c r="BW57" s="6"/>
      <c r="BX57" s="6"/>
      <c r="BY57" s="6"/>
      <c r="BZ57" s="6"/>
      <c r="CA57" s="6">
        <v>76551.759999999995</v>
      </c>
      <c r="CB57" s="6">
        <v>10996.62</v>
      </c>
      <c r="CC57" s="6">
        <v>922.90269999999998</v>
      </c>
      <c r="CD57" s="6">
        <v>277.96030000000002</v>
      </c>
      <c r="CF57" s="1"/>
      <c r="CG57" s="1"/>
      <c r="CI57" s="6"/>
      <c r="CJ57" s="6"/>
    </row>
    <row r="58" spans="1:88" x14ac:dyDescent="0.25">
      <c r="A58">
        <f t="shared" si="0"/>
        <v>57</v>
      </c>
      <c r="B58">
        <v>-1.6060000000000001</v>
      </c>
      <c r="C58">
        <v>11.234999999999999</v>
      </c>
      <c r="D58" s="1">
        <v>4204.1442648891098</v>
      </c>
      <c r="E58">
        <v>5149734</v>
      </c>
      <c r="F58">
        <v>169390.6</v>
      </c>
      <c r="G58">
        <v>0</v>
      </c>
      <c r="H58" s="1">
        <v>41.638300000000001</v>
      </c>
      <c r="I58" s="1">
        <v>6.5199480000000003</v>
      </c>
      <c r="J58" s="1">
        <v>4.0064000000000002</v>
      </c>
      <c r="K58" s="1">
        <v>815.20360000000005</v>
      </c>
      <c r="L58" s="1">
        <v>60.828240000000001</v>
      </c>
      <c r="M58" s="1">
        <v>9.1328999999999994E-2</v>
      </c>
      <c r="N58" s="1">
        <v>2371.2660000000001</v>
      </c>
      <c r="O58" s="1">
        <v>472.11840000000001</v>
      </c>
      <c r="P58" s="1">
        <v>0</v>
      </c>
      <c r="Q58" s="1">
        <v>46.699649999999998</v>
      </c>
      <c r="R58" s="1">
        <v>10.827629999999999</v>
      </c>
      <c r="S58" s="1">
        <v>0.16596</v>
      </c>
      <c r="T58" s="1">
        <v>2518.011</v>
      </c>
      <c r="U58" s="1">
        <v>426.80329999999998</v>
      </c>
      <c r="V58" s="1">
        <v>5.8539000000000003</v>
      </c>
      <c r="W58" s="1">
        <v>569.88160000000005</v>
      </c>
      <c r="X58" s="1">
        <v>17.949449999999999</v>
      </c>
      <c r="Y58" s="1">
        <v>0.66732999999999998</v>
      </c>
      <c r="Z58" s="1">
        <v>14688.38</v>
      </c>
      <c r="AA58" s="1">
        <v>409.24630000000002</v>
      </c>
      <c r="AB58" s="1">
        <v>1.7586000000000001E-2</v>
      </c>
      <c r="AC58" s="1">
        <v>112.92140000000001</v>
      </c>
      <c r="AD58" s="1">
        <v>16.4224</v>
      </c>
      <c r="AE58" s="1">
        <v>4.5855E-2</v>
      </c>
      <c r="AF58" s="1">
        <v>133.1636</v>
      </c>
      <c r="AG58" s="1">
        <v>4.5856110000000001</v>
      </c>
      <c r="AH58" s="1">
        <v>1.7704000000000001E-2</v>
      </c>
      <c r="AI58" s="1">
        <v>11484.68</v>
      </c>
      <c r="AJ58" s="1">
        <v>402.53390000000002</v>
      </c>
      <c r="AK58" s="1">
        <v>4.3083000000000003E-2</v>
      </c>
      <c r="AL58" s="1">
        <v>1036.2629999999999</v>
      </c>
      <c r="AM58" s="1">
        <v>32.84836</v>
      </c>
      <c r="AN58" s="1">
        <v>6.6708999999999996E-3</v>
      </c>
      <c r="AO58" s="1">
        <v>3275.598</v>
      </c>
      <c r="AP58" s="1">
        <v>107.84699999999999</v>
      </c>
      <c r="AQ58" s="1">
        <v>4.0150999999999999E-2</v>
      </c>
      <c r="AR58" s="1">
        <v>277.9735</v>
      </c>
      <c r="AS58" s="1">
        <v>9.7773869999999992</v>
      </c>
      <c r="AT58" s="1">
        <v>6.8983999999999998E-3</v>
      </c>
      <c r="AU58" s="1">
        <v>435.86219999999997</v>
      </c>
      <c r="AV58" s="1">
        <v>16.129380000000001</v>
      </c>
      <c r="AW58" s="1">
        <v>3.1897000000000002E-2</v>
      </c>
      <c r="AX58" s="1">
        <v>35.526290000000003</v>
      </c>
      <c r="AY58" s="1">
        <v>1.4390540000000001</v>
      </c>
      <c r="AZ58" s="1">
        <v>6.3210999999999996E-3</v>
      </c>
      <c r="BA58" s="1">
        <v>172.82429999999999</v>
      </c>
      <c r="BB58" s="1">
        <v>6.119866</v>
      </c>
      <c r="BC58" s="1">
        <v>2.9510000000000002E-2</v>
      </c>
      <c r="BD58" s="1">
        <v>14.24484</v>
      </c>
      <c r="BE58" s="1">
        <v>0.66283340000000002</v>
      </c>
      <c r="BF58" s="1">
        <v>1.2054E-2</v>
      </c>
      <c r="BG58" s="1">
        <v>1001.986</v>
      </c>
      <c r="BH58" s="1">
        <v>161.2577</v>
      </c>
      <c r="BI58" s="1">
        <v>2.8919000000000001</v>
      </c>
      <c r="BJ58" s="1">
        <v>2639.7269999999999</v>
      </c>
      <c r="BK58" s="1">
        <v>179.56039999999999</v>
      </c>
      <c r="BL58" s="1">
        <v>3.2566999999999999E-2</v>
      </c>
      <c r="BM58" s="1">
        <v>85752.94</v>
      </c>
      <c r="BN58" s="1">
        <v>2733.029</v>
      </c>
      <c r="BO58" s="1">
        <v>8.1195E-3</v>
      </c>
      <c r="BP58" s="1">
        <v>596.20609999999999</v>
      </c>
      <c r="BQ58" s="1">
        <v>54.31662</v>
      </c>
      <c r="BR58" s="1">
        <v>7.8595999999999996E-3</v>
      </c>
      <c r="BW58" s="1">
        <v>815.20360000000005</v>
      </c>
      <c r="BX58" s="1">
        <v>60.828240000000001</v>
      </c>
      <c r="BY58" s="1">
        <v>112.92140000000001</v>
      </c>
      <c r="BZ58" s="1">
        <v>16.4224</v>
      </c>
      <c r="CA58" s="1">
        <v>85752.94</v>
      </c>
      <c r="CB58" s="1">
        <v>2733.029</v>
      </c>
      <c r="CC58" s="1">
        <v>1001.986</v>
      </c>
      <c r="CD58" s="1">
        <v>161.2577</v>
      </c>
      <c r="CF58" s="1"/>
      <c r="CG58" s="1"/>
    </row>
    <row r="59" spans="1:88" x14ac:dyDescent="0.25">
      <c r="A59">
        <f t="shared" si="0"/>
        <v>58</v>
      </c>
      <c r="B59">
        <v>-1.6830000000000001</v>
      </c>
      <c r="C59">
        <v>11.207000000000001</v>
      </c>
      <c r="D59" s="1">
        <v>4285.5443061529531</v>
      </c>
      <c r="E59">
        <v>5014515</v>
      </c>
      <c r="F59">
        <v>152913.20000000001</v>
      </c>
      <c r="G59">
        <v>0</v>
      </c>
      <c r="H59" s="1">
        <v>33.272210000000001</v>
      </c>
      <c r="I59" s="1">
        <v>6.6121350000000003</v>
      </c>
      <c r="J59" s="1">
        <v>5.2732000000000001</v>
      </c>
      <c r="K59" s="1">
        <v>84.760050000000007</v>
      </c>
      <c r="L59" s="1">
        <v>15.896800000000001</v>
      </c>
      <c r="M59" s="1">
        <v>8.1147999999999998E-2</v>
      </c>
      <c r="N59" s="1">
        <v>266.81009999999998</v>
      </c>
      <c r="O59" s="1">
        <v>28.41714</v>
      </c>
      <c r="P59" s="1">
        <v>0</v>
      </c>
      <c r="Q59" s="1">
        <v>11.528090000000001</v>
      </c>
      <c r="R59" s="1">
        <v>1.214558</v>
      </c>
      <c r="S59" s="1">
        <v>0.23451</v>
      </c>
      <c r="T59" s="1">
        <v>944.52769999999998</v>
      </c>
      <c r="U59" s="1">
        <v>209.36670000000001</v>
      </c>
      <c r="V59" s="1">
        <v>5.3787000000000003</v>
      </c>
      <c r="W59" s="1">
        <v>565.71619999999996</v>
      </c>
      <c r="X59" s="1">
        <v>17.92792</v>
      </c>
      <c r="Y59" s="1">
        <v>0.61523000000000005</v>
      </c>
      <c r="Z59" s="1">
        <v>22115.87</v>
      </c>
      <c r="AA59" s="1">
        <v>731.59140000000002</v>
      </c>
      <c r="AB59" s="1">
        <v>0</v>
      </c>
      <c r="AC59" s="1">
        <v>11.18683</v>
      </c>
      <c r="AD59" s="1">
        <v>1.6429180000000001</v>
      </c>
      <c r="AE59" s="1">
        <v>0</v>
      </c>
      <c r="AF59" s="1">
        <v>128.57429999999999</v>
      </c>
      <c r="AG59" s="1">
        <v>5.1760859999999997</v>
      </c>
      <c r="AH59" s="1">
        <v>1.2514000000000001E-2</v>
      </c>
      <c r="AI59" s="1">
        <v>12179.83</v>
      </c>
      <c r="AJ59" s="1">
        <v>585.68970000000002</v>
      </c>
      <c r="AK59" s="1">
        <v>0</v>
      </c>
      <c r="AL59" s="1">
        <v>1119.127</v>
      </c>
      <c r="AM59" s="1">
        <v>36.790379999999999</v>
      </c>
      <c r="AN59" s="1">
        <v>0</v>
      </c>
      <c r="AO59" s="1">
        <v>3830.672</v>
      </c>
      <c r="AP59" s="1">
        <v>124.9743</v>
      </c>
      <c r="AQ59" s="1">
        <v>5.8411999999999999E-2</v>
      </c>
      <c r="AR59" s="1">
        <v>380.55900000000003</v>
      </c>
      <c r="AS59" s="1">
        <v>16.17107</v>
      </c>
      <c r="AT59" s="1">
        <v>8.2929000000000006E-3</v>
      </c>
      <c r="AU59" s="1">
        <v>758.67830000000004</v>
      </c>
      <c r="AV59" s="1">
        <v>33.206479999999999</v>
      </c>
      <c r="AW59" s="1">
        <v>0</v>
      </c>
      <c r="AX59" s="1">
        <v>71.985590000000002</v>
      </c>
      <c r="AY59" s="1">
        <v>3.3188170000000001</v>
      </c>
      <c r="AZ59" s="1">
        <v>0</v>
      </c>
      <c r="BA59" s="1">
        <v>379.87670000000003</v>
      </c>
      <c r="BB59" s="1">
        <v>17.44773</v>
      </c>
      <c r="BC59" s="1">
        <v>4.9645000000000002E-2</v>
      </c>
      <c r="BD59" s="1">
        <v>29.253640000000001</v>
      </c>
      <c r="BE59" s="1">
        <v>1.5464039999999999</v>
      </c>
      <c r="BF59" s="1">
        <v>0</v>
      </c>
      <c r="BG59" s="1">
        <v>63.881590000000003</v>
      </c>
      <c r="BH59" s="1">
        <v>7.2743869999999999</v>
      </c>
      <c r="BI59" s="1">
        <v>4.1714000000000002</v>
      </c>
      <c r="BJ59" s="1">
        <v>2118.701</v>
      </c>
      <c r="BK59" s="1">
        <v>69.082639999999998</v>
      </c>
      <c r="BL59" s="1">
        <v>4.0044999999999997E-2</v>
      </c>
      <c r="BM59" s="1">
        <v>117126.39999999999</v>
      </c>
      <c r="BN59" s="1">
        <v>3405.308</v>
      </c>
      <c r="BO59" s="1">
        <v>1.111E-2</v>
      </c>
      <c r="BP59" s="1">
        <v>2238.8389999999999</v>
      </c>
      <c r="BQ59" s="1">
        <v>113.72280000000001</v>
      </c>
      <c r="BR59" s="1">
        <v>4.8564000000000003E-3</v>
      </c>
      <c r="BW59" s="1">
        <v>84.760050000000007</v>
      </c>
      <c r="BX59" s="1">
        <v>15.896800000000001</v>
      </c>
      <c r="BY59" s="1">
        <v>11.18683</v>
      </c>
      <c r="BZ59" s="1">
        <v>1.6429180000000001</v>
      </c>
      <c r="CA59" s="1">
        <v>117126.39999999999</v>
      </c>
      <c r="CB59" s="1">
        <v>3405.308</v>
      </c>
      <c r="CC59" s="1">
        <v>63.881590000000003</v>
      </c>
      <c r="CD59" s="1">
        <v>7.2743869999999999</v>
      </c>
      <c r="CF59" s="1"/>
      <c r="CG59" s="1"/>
    </row>
    <row r="60" spans="1:88" x14ac:dyDescent="0.25">
      <c r="A60">
        <f t="shared" si="0"/>
        <v>59</v>
      </c>
      <c r="B60">
        <v>-1.7549999999999999</v>
      </c>
      <c r="C60">
        <v>11.191000000000001</v>
      </c>
      <c r="D60" s="1">
        <v>4359.2900798180426</v>
      </c>
      <c r="E60">
        <v>5118168</v>
      </c>
      <c r="F60">
        <v>154661.4</v>
      </c>
      <c r="G60">
        <v>0</v>
      </c>
      <c r="H60" s="1">
        <v>13.852040000000001</v>
      </c>
      <c r="I60" s="1">
        <v>4.0819020000000004</v>
      </c>
      <c r="J60" s="1">
        <v>5.2821999999999996</v>
      </c>
      <c r="K60" s="1">
        <v>2.6048830000000001</v>
      </c>
      <c r="L60" s="1">
        <v>0.42263260000000002</v>
      </c>
      <c r="M60" s="1">
        <v>8.294E-2</v>
      </c>
      <c r="N60" s="1">
        <v>244.8476</v>
      </c>
      <c r="O60" s="1">
        <v>23.757280000000002</v>
      </c>
      <c r="P60" s="1">
        <v>0</v>
      </c>
      <c r="Q60" s="1">
        <v>1.1714290000000001</v>
      </c>
      <c r="R60" s="1">
        <v>0.139487</v>
      </c>
      <c r="S60" s="1">
        <v>0.22481999999999999</v>
      </c>
      <c r="T60" s="1">
        <v>25.75093</v>
      </c>
      <c r="U60" s="1">
        <v>9.1493660000000006</v>
      </c>
      <c r="V60" s="1">
        <v>5.3372000000000002</v>
      </c>
      <c r="W60" s="1">
        <v>553.87270000000001</v>
      </c>
      <c r="X60" s="1">
        <v>19.65747</v>
      </c>
      <c r="Y60" s="1">
        <v>0.62548999999999999</v>
      </c>
      <c r="Z60" s="1">
        <v>25685.39</v>
      </c>
      <c r="AA60" s="1">
        <v>624.87959999999998</v>
      </c>
      <c r="AB60" s="1">
        <v>0</v>
      </c>
      <c r="AC60" s="1">
        <v>0.89614050000000001</v>
      </c>
      <c r="AD60" s="1">
        <v>0.2084751</v>
      </c>
      <c r="AE60" s="1">
        <v>5.7721000000000001E-2</v>
      </c>
      <c r="AF60" s="1">
        <v>126.2046</v>
      </c>
      <c r="AG60" s="1">
        <v>5.2400840000000004</v>
      </c>
      <c r="AH60" s="1">
        <v>2.5302999999999999E-2</v>
      </c>
      <c r="AI60" s="1">
        <v>11724.69</v>
      </c>
      <c r="AJ60" s="1">
        <v>537.12909999999999</v>
      </c>
      <c r="AK60" s="1">
        <v>5.4285E-2</v>
      </c>
      <c r="AL60" s="1">
        <v>1110.0619999999999</v>
      </c>
      <c r="AM60" s="1">
        <v>43.270679999999999</v>
      </c>
      <c r="AN60" s="1">
        <v>8.4077000000000006E-3</v>
      </c>
      <c r="AO60" s="1">
        <v>3992.625</v>
      </c>
      <c r="AP60" s="1">
        <v>133.72200000000001</v>
      </c>
      <c r="AQ60" s="1">
        <v>5.0485000000000002E-2</v>
      </c>
      <c r="AR60" s="1">
        <v>412.0849</v>
      </c>
      <c r="AS60" s="1">
        <v>15.39692</v>
      </c>
      <c r="AT60" s="1">
        <v>0</v>
      </c>
      <c r="AU60" s="1">
        <v>848.41510000000005</v>
      </c>
      <c r="AV60" s="1">
        <v>36.985900000000001</v>
      </c>
      <c r="AW60" s="1">
        <v>2.869E-2</v>
      </c>
      <c r="AX60" s="1">
        <v>82.116489999999999</v>
      </c>
      <c r="AY60" s="1">
        <v>3.4132470000000001</v>
      </c>
      <c r="AZ60" s="1">
        <v>7.9611000000000005E-3</v>
      </c>
      <c r="BA60" s="1">
        <v>461.88319999999999</v>
      </c>
      <c r="BB60" s="1">
        <v>14.80076</v>
      </c>
      <c r="BC60" s="1">
        <v>7.1723999999999996E-2</v>
      </c>
      <c r="BD60" s="1">
        <v>34.791910000000001</v>
      </c>
      <c r="BE60" s="1">
        <v>0.90755730000000001</v>
      </c>
      <c r="BF60" s="1">
        <v>0</v>
      </c>
      <c r="BG60" s="1">
        <v>9.632695</v>
      </c>
      <c r="BH60" s="1">
        <v>2.2068530000000002</v>
      </c>
      <c r="BI60" s="1">
        <v>4.4520999999999997</v>
      </c>
      <c r="BJ60" s="1">
        <v>2240.4850000000001</v>
      </c>
      <c r="BK60" s="1">
        <v>84.25806</v>
      </c>
      <c r="BL60" s="1">
        <v>4.496E-2</v>
      </c>
      <c r="BM60" s="1">
        <v>122584.6</v>
      </c>
      <c r="BN60" s="1">
        <v>3035.5610000000001</v>
      </c>
      <c r="BO60" s="1">
        <v>8.4005999999999994E-3</v>
      </c>
      <c r="BP60" s="1">
        <v>2924.62</v>
      </c>
      <c r="BQ60" s="1">
        <v>107.9032</v>
      </c>
      <c r="BR60" s="1">
        <v>0</v>
      </c>
      <c r="BW60" s="1">
        <v>2.6048830000000001</v>
      </c>
      <c r="BX60" s="1">
        <v>0.42263260000000002</v>
      </c>
      <c r="BY60" s="1">
        <v>0.89614050000000001</v>
      </c>
      <c r="BZ60" s="1">
        <v>0.2084751</v>
      </c>
      <c r="CA60" s="1">
        <v>122584.6</v>
      </c>
      <c r="CB60" s="1">
        <v>3035.5610000000001</v>
      </c>
      <c r="CC60" s="1">
        <v>9.632695</v>
      </c>
      <c r="CD60" s="1">
        <v>2.2068530000000002</v>
      </c>
      <c r="CF60" s="1"/>
      <c r="CG60" s="1"/>
    </row>
    <row r="61" spans="1:88" x14ac:dyDescent="0.25">
      <c r="A61">
        <f t="shared" si="0"/>
        <v>60</v>
      </c>
      <c r="B61">
        <v>-1.8340000000000001</v>
      </c>
      <c r="C61">
        <v>11.173999999999999</v>
      </c>
      <c r="D61" s="1">
        <v>4440.0765759162305</v>
      </c>
      <c r="E61">
        <v>5107416</v>
      </c>
      <c r="F61">
        <v>183609.9</v>
      </c>
      <c r="G61">
        <v>0</v>
      </c>
      <c r="H61" s="1">
        <v>6.8250289999999998</v>
      </c>
      <c r="I61" s="1">
        <v>2.5231590000000002</v>
      </c>
      <c r="J61" s="1">
        <v>4.8156999999999996</v>
      </c>
      <c r="K61" s="1">
        <v>24.15692</v>
      </c>
      <c r="L61" s="1">
        <v>3.1891970000000001</v>
      </c>
      <c r="M61" s="1">
        <v>8.4593000000000002E-2</v>
      </c>
      <c r="N61" s="1">
        <v>294.63729999999998</v>
      </c>
      <c r="O61" s="1">
        <v>29.572320000000001</v>
      </c>
      <c r="P61" s="1">
        <v>0</v>
      </c>
      <c r="Q61" s="1">
        <v>7.6371630000000001</v>
      </c>
      <c r="R61" s="1">
        <v>1.1072919999999999</v>
      </c>
      <c r="S61" s="1">
        <v>0.21462000000000001</v>
      </c>
      <c r="T61" s="1">
        <v>696.74419999999998</v>
      </c>
      <c r="U61" s="1">
        <v>96.022350000000003</v>
      </c>
      <c r="V61" s="1">
        <v>5.5439999999999996</v>
      </c>
      <c r="W61" s="1">
        <v>556.41129999999998</v>
      </c>
      <c r="X61" s="1">
        <v>17.03857</v>
      </c>
      <c r="Y61" s="1">
        <v>0.56089999999999995</v>
      </c>
      <c r="Z61" s="1">
        <v>25516.31</v>
      </c>
      <c r="AA61" s="1">
        <v>913.98699999999997</v>
      </c>
      <c r="AB61" s="1">
        <v>0</v>
      </c>
      <c r="AC61" s="1">
        <v>2.6773509999999998</v>
      </c>
      <c r="AD61" s="1">
        <v>0.39331440000000001</v>
      </c>
      <c r="AE61" s="1">
        <v>0</v>
      </c>
      <c r="AF61" s="1">
        <v>124.27370000000001</v>
      </c>
      <c r="AG61" s="1">
        <v>5.4298500000000001</v>
      </c>
      <c r="AH61" s="1">
        <v>0</v>
      </c>
      <c r="AI61" s="1">
        <v>12093.04</v>
      </c>
      <c r="AJ61" s="1">
        <v>554.50800000000004</v>
      </c>
      <c r="AK61" s="1">
        <v>5.2874999999999998E-2</v>
      </c>
      <c r="AL61" s="1">
        <v>1150.482</v>
      </c>
      <c r="AM61" s="1">
        <v>41.851370000000003</v>
      </c>
      <c r="AN61" s="1">
        <v>0</v>
      </c>
      <c r="AO61" s="1">
        <v>4064.3989999999999</v>
      </c>
      <c r="AP61" s="1">
        <v>133.79499999999999</v>
      </c>
      <c r="AQ61" s="1">
        <v>0</v>
      </c>
      <c r="AR61" s="1">
        <v>413.18360000000001</v>
      </c>
      <c r="AS61" s="1">
        <v>17.357230000000001</v>
      </c>
      <c r="AT61" s="1">
        <v>0</v>
      </c>
      <c r="AU61" s="1">
        <v>855.96069999999997</v>
      </c>
      <c r="AV61" s="1">
        <v>40.005420000000001</v>
      </c>
      <c r="AW61" s="1">
        <v>2.7952000000000001E-2</v>
      </c>
      <c r="AX61" s="1">
        <v>86.135260000000002</v>
      </c>
      <c r="AY61" s="1">
        <v>3.4601090000000001</v>
      </c>
      <c r="AZ61" s="1">
        <v>7.7523000000000002E-3</v>
      </c>
      <c r="BA61" s="1">
        <v>475.70490000000001</v>
      </c>
      <c r="BB61" s="1">
        <v>14.33933</v>
      </c>
      <c r="BC61" s="1">
        <v>3.6215999999999998E-2</v>
      </c>
      <c r="BD61" s="1">
        <v>35.68412</v>
      </c>
      <c r="BE61" s="1">
        <v>1.1897759999999999</v>
      </c>
      <c r="BF61" s="1">
        <v>7.3905000000000004E-3</v>
      </c>
      <c r="BG61" s="1">
        <v>14.556850000000001</v>
      </c>
      <c r="BH61" s="1">
        <v>2.6477189999999999</v>
      </c>
      <c r="BI61" s="1">
        <v>3.4782999999999999</v>
      </c>
      <c r="BJ61" s="1">
        <v>2405.328</v>
      </c>
      <c r="BK61" s="1">
        <v>93.229500000000002</v>
      </c>
      <c r="BL61" s="1">
        <v>3.7519999999999998E-2</v>
      </c>
      <c r="BM61" s="1">
        <v>126935.3</v>
      </c>
      <c r="BN61" s="1">
        <v>3837.0949999999998</v>
      </c>
      <c r="BO61" s="1">
        <v>1.1705E-2</v>
      </c>
      <c r="BP61" s="1">
        <v>2947.125</v>
      </c>
      <c r="BQ61" s="1">
        <v>131.0522</v>
      </c>
      <c r="BR61" s="1">
        <v>6.9357000000000004E-3</v>
      </c>
      <c r="BW61" s="1">
        <v>24.15692</v>
      </c>
      <c r="BX61" s="1">
        <v>3.1891970000000001</v>
      </c>
      <c r="BY61" s="1">
        <v>2.6773509999999998</v>
      </c>
      <c r="BZ61" s="1">
        <v>0.39331440000000001</v>
      </c>
      <c r="CA61" s="1">
        <v>126935.3</v>
      </c>
      <c r="CB61" s="1">
        <v>3837.0949999999998</v>
      </c>
      <c r="CC61" s="1">
        <v>14.556850000000001</v>
      </c>
      <c r="CD61" s="1">
        <v>2.6477189999999999</v>
      </c>
      <c r="CF61" s="1"/>
      <c r="CG61" s="1"/>
    </row>
    <row r="62" spans="1:88" x14ac:dyDescent="0.25">
      <c r="A62">
        <f t="shared" si="0"/>
        <v>61</v>
      </c>
      <c r="B62">
        <v>-1.89</v>
      </c>
      <c r="C62">
        <v>11.16</v>
      </c>
      <c r="D62" s="1">
        <v>4497.7972386491583</v>
      </c>
      <c r="E62">
        <v>5023525</v>
      </c>
      <c r="F62">
        <v>186706.5</v>
      </c>
      <c r="G62">
        <v>0</v>
      </c>
      <c r="H62" s="1">
        <v>21.014209999999999</v>
      </c>
      <c r="I62" s="1">
        <v>7.0850549999999997</v>
      </c>
      <c r="J62" s="1">
        <v>5.6256000000000004</v>
      </c>
      <c r="K62" s="1">
        <v>0.66830149999999999</v>
      </c>
      <c r="L62" s="1">
        <v>0.1529615</v>
      </c>
      <c r="M62" s="1">
        <v>0.10394</v>
      </c>
      <c r="N62" s="1">
        <v>271.57190000000003</v>
      </c>
      <c r="O62" s="1">
        <v>28.756789999999999</v>
      </c>
      <c r="P62" s="1">
        <v>0</v>
      </c>
      <c r="Q62" s="1">
        <v>1.0210950000000001</v>
      </c>
      <c r="R62" s="1">
        <v>0.14166039999999999</v>
      </c>
      <c r="S62" s="1">
        <v>0.18756</v>
      </c>
      <c r="T62" s="1">
        <v>8.0329049999999995</v>
      </c>
      <c r="U62" s="1">
        <v>2.5535939999999999</v>
      </c>
      <c r="V62" s="1">
        <v>5.7206999999999999</v>
      </c>
      <c r="W62" s="1">
        <v>563.74850000000004</v>
      </c>
      <c r="X62" s="1">
        <v>16.936789999999998</v>
      </c>
      <c r="Y62" s="1">
        <v>0.52749000000000001</v>
      </c>
      <c r="Z62" s="1">
        <v>26239.78</v>
      </c>
      <c r="AA62" s="1">
        <v>866.09059999999999</v>
      </c>
      <c r="AB62" s="1">
        <v>0</v>
      </c>
      <c r="AC62" s="1">
        <v>1.784254</v>
      </c>
      <c r="AD62" s="1">
        <v>0.3999723</v>
      </c>
      <c r="AE62" s="1">
        <v>0.12252</v>
      </c>
      <c r="AF62" s="1">
        <v>133.74529999999999</v>
      </c>
      <c r="AG62" s="1">
        <v>6.0921669999999999</v>
      </c>
      <c r="AH62" s="1">
        <v>0</v>
      </c>
      <c r="AI62" s="1">
        <v>12233.05</v>
      </c>
      <c r="AJ62" s="1">
        <v>554.00199999999995</v>
      </c>
      <c r="AK62" s="1">
        <v>8.3733000000000002E-2</v>
      </c>
      <c r="AL62" s="1">
        <v>1161.2660000000001</v>
      </c>
      <c r="AM62" s="1">
        <v>46.835450000000002</v>
      </c>
      <c r="AN62" s="1">
        <v>9.2894999999999991E-3</v>
      </c>
      <c r="AO62" s="1">
        <v>4110.6239999999998</v>
      </c>
      <c r="AP62" s="1">
        <v>151.67859999999999</v>
      </c>
      <c r="AQ62" s="1">
        <v>0</v>
      </c>
      <c r="AR62" s="1">
        <v>435.99099999999999</v>
      </c>
      <c r="AS62" s="1">
        <v>19.897929999999999</v>
      </c>
      <c r="AT62" s="1">
        <v>9.6010999999999996E-3</v>
      </c>
      <c r="AU62" s="1">
        <v>880.66229999999996</v>
      </c>
      <c r="AV62" s="1">
        <v>41.11009</v>
      </c>
      <c r="AW62" s="1">
        <v>0</v>
      </c>
      <c r="AX62" s="1">
        <v>85.597009999999997</v>
      </c>
      <c r="AY62" s="1">
        <v>3.5290590000000002</v>
      </c>
      <c r="AZ62" s="1">
        <v>8.7895999999999998E-3</v>
      </c>
      <c r="BA62" s="1">
        <v>461.04539999999997</v>
      </c>
      <c r="BB62" s="1">
        <v>15.395350000000001</v>
      </c>
      <c r="BC62" s="1">
        <v>0</v>
      </c>
      <c r="BD62" s="1">
        <v>35.158430000000003</v>
      </c>
      <c r="BE62" s="1">
        <v>1.2777579999999999</v>
      </c>
      <c r="BF62" s="1">
        <v>1.1701E-2</v>
      </c>
      <c r="BG62" s="1">
        <v>7.6350600000000002</v>
      </c>
      <c r="BH62" s="1">
        <v>2.611596</v>
      </c>
      <c r="BI62" s="1">
        <v>4.3771000000000004</v>
      </c>
      <c r="BJ62" s="1">
        <v>2323.3739999999998</v>
      </c>
      <c r="BK62" s="1">
        <v>94.857919999999993</v>
      </c>
      <c r="BL62" s="1">
        <v>4.5754000000000003E-2</v>
      </c>
      <c r="BM62" s="1">
        <v>125587.2</v>
      </c>
      <c r="BN62" s="1">
        <v>4044.7669999999998</v>
      </c>
      <c r="BO62" s="1">
        <v>6.6337000000000002E-3</v>
      </c>
      <c r="BP62" s="1">
        <v>3005.2109999999998</v>
      </c>
      <c r="BQ62" s="1">
        <v>129.64789999999999</v>
      </c>
      <c r="BR62" s="1">
        <v>9.4934000000000008E-3</v>
      </c>
      <c r="BW62" s="1">
        <v>0.66830149999999999</v>
      </c>
      <c r="BX62" s="1">
        <v>0.1529615</v>
      </c>
      <c r="BY62" s="1">
        <v>1.784254</v>
      </c>
      <c r="BZ62" s="1">
        <v>0.3999723</v>
      </c>
      <c r="CA62" s="1">
        <v>125587.2</v>
      </c>
      <c r="CB62" s="1">
        <v>4044.7669999999998</v>
      </c>
      <c r="CC62" s="1">
        <v>7.6350600000000002</v>
      </c>
      <c r="CD62" s="1">
        <v>2.611596</v>
      </c>
      <c r="CF62" s="1"/>
      <c r="CG62" s="1"/>
    </row>
    <row r="63" spans="1:88" x14ac:dyDescent="0.25">
      <c r="A63">
        <f t="shared" si="0"/>
        <v>62</v>
      </c>
      <c r="B63">
        <v>-1.9630000000000001</v>
      </c>
      <c r="C63">
        <v>11.141999999999999</v>
      </c>
      <c r="D63" s="1">
        <v>4572.9820686287412</v>
      </c>
      <c r="E63">
        <v>5209417</v>
      </c>
      <c r="F63">
        <v>169245.4</v>
      </c>
      <c r="G63">
        <v>0</v>
      </c>
      <c r="H63" s="1">
        <v>2.042033</v>
      </c>
      <c r="I63" s="1">
        <v>2.150293</v>
      </c>
      <c r="J63" s="1">
        <v>4.3643999999999998</v>
      </c>
      <c r="K63" s="1">
        <v>590.4067</v>
      </c>
      <c r="L63" s="1">
        <v>28.816880000000001</v>
      </c>
      <c r="M63" s="1">
        <v>8.2141000000000006E-2</v>
      </c>
      <c r="N63" s="1">
        <v>332.52100000000002</v>
      </c>
      <c r="O63" s="1">
        <v>30.144110000000001</v>
      </c>
      <c r="P63" s="1">
        <v>0</v>
      </c>
      <c r="Q63" s="1">
        <v>1.633119</v>
      </c>
      <c r="R63" s="1">
        <v>0.1765553</v>
      </c>
      <c r="S63" s="1">
        <v>0.19922999999999999</v>
      </c>
      <c r="T63" s="1">
        <v>670.15110000000004</v>
      </c>
      <c r="U63" s="1">
        <v>31.86871</v>
      </c>
      <c r="V63" s="1">
        <v>6.0392000000000001</v>
      </c>
      <c r="W63" s="1">
        <v>552.88940000000002</v>
      </c>
      <c r="X63" s="1">
        <v>19.50487</v>
      </c>
      <c r="Y63" s="1">
        <v>0.61229</v>
      </c>
      <c r="Z63" s="1">
        <v>25616.85</v>
      </c>
      <c r="AA63" s="1">
        <v>784.76390000000004</v>
      </c>
      <c r="AB63" s="1">
        <v>2.1205999999999999E-2</v>
      </c>
      <c r="AC63" s="1">
        <v>37.119419999999998</v>
      </c>
      <c r="AD63" s="1">
        <v>2.1752919999999998</v>
      </c>
      <c r="AE63" s="1">
        <v>0</v>
      </c>
      <c r="AF63" s="1">
        <v>127.0685</v>
      </c>
      <c r="AG63" s="1">
        <v>6.2438539999999998</v>
      </c>
      <c r="AH63" s="1">
        <v>1.2544E-2</v>
      </c>
      <c r="AI63" s="1">
        <v>11642.67</v>
      </c>
      <c r="AJ63" s="1">
        <v>563.62720000000002</v>
      </c>
      <c r="AK63" s="1">
        <v>0</v>
      </c>
      <c r="AL63" s="1">
        <v>1114.6189999999999</v>
      </c>
      <c r="AM63" s="1">
        <v>47.774009999999997</v>
      </c>
      <c r="AN63" s="1">
        <v>8.0418E-3</v>
      </c>
      <c r="AO63" s="1">
        <v>3985.5160000000001</v>
      </c>
      <c r="AP63" s="1">
        <v>137.24199999999999</v>
      </c>
      <c r="AQ63" s="1">
        <v>0</v>
      </c>
      <c r="AR63" s="1">
        <v>411.06479999999999</v>
      </c>
      <c r="AS63" s="1">
        <v>17.694040000000001</v>
      </c>
      <c r="AT63" s="1">
        <v>1.4083999999999999E-2</v>
      </c>
      <c r="AU63" s="1">
        <v>858.40639999999996</v>
      </c>
      <c r="AV63" s="1">
        <v>43.602179999999997</v>
      </c>
      <c r="AW63" s="1">
        <v>4.6522000000000001E-2</v>
      </c>
      <c r="AX63" s="1">
        <v>85.809899999999999</v>
      </c>
      <c r="AY63" s="1">
        <v>3.7891300000000001</v>
      </c>
      <c r="AZ63" s="1">
        <v>1.6861999999999999E-2</v>
      </c>
      <c r="BA63" s="1">
        <v>475.32190000000003</v>
      </c>
      <c r="BB63" s="1">
        <v>15.32419</v>
      </c>
      <c r="BC63" s="1">
        <v>4.9734E-2</v>
      </c>
      <c r="BD63" s="1">
        <v>36.264159999999997</v>
      </c>
      <c r="BE63" s="1">
        <v>1.103631</v>
      </c>
      <c r="BF63" s="1">
        <v>7.2502E-3</v>
      </c>
      <c r="BG63" s="1">
        <v>479.2989</v>
      </c>
      <c r="BH63" s="1">
        <v>22.507709999999999</v>
      </c>
      <c r="BI63" s="1">
        <v>4.0853999999999999</v>
      </c>
      <c r="BJ63" s="1">
        <v>2874.1089999999999</v>
      </c>
      <c r="BK63" s="1">
        <v>112.2564</v>
      </c>
      <c r="BL63" s="1">
        <v>5.7051999999999999E-2</v>
      </c>
      <c r="BM63" s="1">
        <v>124595.5</v>
      </c>
      <c r="BN63" s="1">
        <v>3779.433</v>
      </c>
      <c r="BO63" s="1">
        <v>0</v>
      </c>
      <c r="BP63" s="1">
        <v>2952.1469999999999</v>
      </c>
      <c r="BQ63" s="1">
        <v>112.40260000000001</v>
      </c>
      <c r="BR63" s="1">
        <v>8.2498999999999992E-3</v>
      </c>
      <c r="BW63" s="1">
        <v>590.4067</v>
      </c>
      <c r="BX63" s="1">
        <v>28.816880000000001</v>
      </c>
      <c r="BY63" s="1">
        <v>37.119419999999998</v>
      </c>
      <c r="BZ63" s="1">
        <v>2.1752919999999998</v>
      </c>
      <c r="CA63" s="1">
        <v>124595.5</v>
      </c>
      <c r="CB63" s="1">
        <v>3779.433</v>
      </c>
      <c r="CC63" s="1">
        <v>479.2989</v>
      </c>
      <c r="CD63" s="1">
        <v>22.507709999999999</v>
      </c>
      <c r="CF63" s="1"/>
      <c r="CG63" s="1"/>
    </row>
    <row r="64" spans="1:88" x14ac:dyDescent="0.25">
      <c r="A64">
        <f t="shared" si="0"/>
        <v>63</v>
      </c>
      <c r="B64">
        <v>-2.0299999999999998</v>
      </c>
      <c r="C64">
        <v>11.122999999999999</v>
      </c>
      <c r="D64" s="1">
        <v>4642.5662084670357</v>
      </c>
      <c r="E64">
        <v>4948423</v>
      </c>
      <c r="F64">
        <v>175004.3</v>
      </c>
      <c r="G64">
        <v>0</v>
      </c>
      <c r="H64" s="1">
        <v>26.644960000000001</v>
      </c>
      <c r="I64" s="1">
        <v>3.0391300000000001</v>
      </c>
      <c r="J64" s="1">
        <v>5.2378999999999998</v>
      </c>
      <c r="K64" s="1">
        <v>695.48860000000002</v>
      </c>
      <c r="L64" s="1">
        <v>39.470999999999997</v>
      </c>
      <c r="M64" s="1">
        <v>8.3682000000000006E-2</v>
      </c>
      <c r="N64" s="1">
        <v>376.58100000000002</v>
      </c>
      <c r="O64" s="1">
        <v>31.416820000000001</v>
      </c>
      <c r="P64" s="1">
        <v>0</v>
      </c>
      <c r="Q64" s="1">
        <v>4.8338489999999998</v>
      </c>
      <c r="R64" s="1">
        <v>0.64675740000000004</v>
      </c>
      <c r="S64" s="1">
        <v>0.23007</v>
      </c>
      <c r="T64" s="1">
        <v>3523.652</v>
      </c>
      <c r="U64" s="1">
        <v>228.208</v>
      </c>
      <c r="V64" s="1">
        <v>7.0033000000000003</v>
      </c>
      <c r="W64" s="1">
        <v>573.98829999999998</v>
      </c>
      <c r="X64" s="1">
        <v>21.07864</v>
      </c>
      <c r="Y64" s="1">
        <v>0.70987999999999996</v>
      </c>
      <c r="Z64" s="1">
        <v>27583.26</v>
      </c>
      <c r="AA64" s="1">
        <v>1066.674</v>
      </c>
      <c r="AB64" s="1">
        <v>0</v>
      </c>
      <c r="AC64" s="1">
        <v>61.413849999999996</v>
      </c>
      <c r="AD64" s="1">
        <v>4.0174260000000004</v>
      </c>
      <c r="AE64" s="1">
        <v>0</v>
      </c>
      <c r="AF64" s="1">
        <v>153.37350000000001</v>
      </c>
      <c r="AG64" s="1">
        <v>8.1138999999999992</v>
      </c>
      <c r="AH64" s="1">
        <v>1.8905000000000002E-2</v>
      </c>
      <c r="AI64" s="1">
        <v>12632.56</v>
      </c>
      <c r="AJ64" s="1">
        <v>629.84299999999996</v>
      </c>
      <c r="AK64" s="1">
        <v>5.5943E-2</v>
      </c>
      <c r="AL64" s="1">
        <v>1188.175</v>
      </c>
      <c r="AM64" s="1">
        <v>43.82508</v>
      </c>
      <c r="AN64" s="1">
        <v>1.2120000000000001E-2</v>
      </c>
      <c r="AO64" s="1">
        <v>4242.0969999999998</v>
      </c>
      <c r="AP64" s="1">
        <v>153.4091</v>
      </c>
      <c r="AQ64" s="1">
        <v>5.2115000000000002E-2</v>
      </c>
      <c r="AR64" s="1">
        <v>451.01870000000002</v>
      </c>
      <c r="AS64" s="1">
        <v>18.97223</v>
      </c>
      <c r="AT64" s="1">
        <v>8.9575000000000002E-3</v>
      </c>
      <c r="AU64" s="1">
        <v>958.09810000000004</v>
      </c>
      <c r="AV64" s="1">
        <v>45.200290000000003</v>
      </c>
      <c r="AW64" s="1">
        <v>2.9595E-2</v>
      </c>
      <c r="AX64" s="1">
        <v>99.847859999999997</v>
      </c>
      <c r="AY64" s="1">
        <v>4.4915209999999997</v>
      </c>
      <c r="AZ64" s="1">
        <v>0</v>
      </c>
      <c r="BA64" s="1">
        <v>591.30359999999996</v>
      </c>
      <c r="BB64" s="1">
        <v>23.792249999999999</v>
      </c>
      <c r="BC64" s="1">
        <v>3.8315000000000002E-2</v>
      </c>
      <c r="BD64" s="1">
        <v>52.359189999999998</v>
      </c>
      <c r="BE64" s="1">
        <v>2.5237419999999999</v>
      </c>
      <c r="BF64" s="1">
        <v>0</v>
      </c>
      <c r="BG64" s="1">
        <v>401.34399999999999</v>
      </c>
      <c r="BH64" s="1">
        <v>30.66874</v>
      </c>
      <c r="BI64" s="1">
        <v>3.6739000000000002</v>
      </c>
      <c r="BJ64" s="1">
        <v>2750.1680000000001</v>
      </c>
      <c r="BK64" s="1">
        <v>120.4575</v>
      </c>
      <c r="BL64" s="1">
        <v>5.3315000000000001E-2</v>
      </c>
      <c r="BM64" s="1">
        <v>124053</v>
      </c>
      <c r="BN64" s="1">
        <v>3571.57</v>
      </c>
      <c r="BO64" s="1">
        <v>5.3734999999999999</v>
      </c>
      <c r="BP64" s="1">
        <v>2984.143</v>
      </c>
      <c r="BQ64" s="1">
        <v>111.0493</v>
      </c>
      <c r="BR64" s="1">
        <v>7.3358E-3</v>
      </c>
      <c r="BW64" s="1">
        <v>695.48860000000002</v>
      </c>
      <c r="BX64" s="1">
        <v>39.470999999999997</v>
      </c>
      <c r="BY64" s="1">
        <v>61.413849999999996</v>
      </c>
      <c r="BZ64" s="1">
        <v>4.0174260000000004</v>
      </c>
      <c r="CA64" s="1">
        <v>124053</v>
      </c>
      <c r="CB64" s="1">
        <v>3571.57</v>
      </c>
      <c r="CC64" s="1">
        <v>401.34399999999999</v>
      </c>
      <c r="CD64" s="1">
        <v>30.66874</v>
      </c>
      <c r="CF64" s="1"/>
      <c r="CG64" s="1"/>
    </row>
    <row r="65" spans="1:88" x14ac:dyDescent="0.25">
      <c r="A65">
        <f t="shared" si="0"/>
        <v>64</v>
      </c>
      <c r="B65">
        <v>-2.125</v>
      </c>
      <c r="C65">
        <v>11.106999999999999</v>
      </c>
      <c r="D65" s="1">
        <v>4738.679351886979</v>
      </c>
      <c r="E65">
        <v>4897540</v>
      </c>
      <c r="F65">
        <v>182466.2</v>
      </c>
      <c r="G65">
        <v>0</v>
      </c>
      <c r="H65" s="1">
        <v>9.5585989999999992</v>
      </c>
      <c r="I65" s="1">
        <v>1.7311749999999999</v>
      </c>
      <c r="J65" s="1">
        <v>4.5368000000000004</v>
      </c>
      <c r="K65" s="1">
        <v>40.89902</v>
      </c>
      <c r="L65" s="1">
        <v>5.6573840000000004</v>
      </c>
      <c r="M65" s="1">
        <v>0.10026</v>
      </c>
      <c r="N65" s="1">
        <v>262.26179999999999</v>
      </c>
      <c r="O65" s="1">
        <v>25.40485</v>
      </c>
      <c r="P65" s="1">
        <v>0</v>
      </c>
      <c r="Q65" s="1">
        <v>2.2392029999999998</v>
      </c>
      <c r="R65" s="1">
        <v>0.18380099999999999</v>
      </c>
      <c r="S65" s="1">
        <v>0.18684999999999999</v>
      </c>
      <c r="T65" s="1">
        <v>652.77340000000004</v>
      </c>
      <c r="U65" s="1">
        <v>115.89360000000001</v>
      </c>
      <c r="V65" s="1">
        <v>5.4705000000000004</v>
      </c>
      <c r="W65" s="1">
        <v>578.02329999999995</v>
      </c>
      <c r="X65" s="1">
        <v>17.01652</v>
      </c>
      <c r="Y65" s="1">
        <v>0.72053</v>
      </c>
      <c r="Z65" s="1">
        <v>25843.05</v>
      </c>
      <c r="AA65" s="1">
        <v>743.17960000000005</v>
      </c>
      <c r="AB65" s="1">
        <v>0</v>
      </c>
      <c r="AC65" s="1">
        <v>21.472460000000002</v>
      </c>
      <c r="AD65" s="1">
        <v>1.3991</v>
      </c>
      <c r="AE65" s="1">
        <v>0</v>
      </c>
      <c r="AF65" s="1">
        <v>131.81829999999999</v>
      </c>
      <c r="AG65" s="1">
        <v>6.5139909999999999</v>
      </c>
      <c r="AH65" s="1">
        <v>1.7925E-2</v>
      </c>
      <c r="AI65" s="1">
        <v>12500</v>
      </c>
      <c r="AJ65" s="1">
        <v>635.06179999999995</v>
      </c>
      <c r="AK65" s="1">
        <v>0</v>
      </c>
      <c r="AL65" s="1">
        <v>1176.5650000000001</v>
      </c>
      <c r="AM65" s="1">
        <v>47.466659999999997</v>
      </c>
      <c r="AN65" s="1">
        <v>1.1492E-2</v>
      </c>
      <c r="AO65" s="1">
        <v>4266.4690000000001</v>
      </c>
      <c r="AP65" s="1">
        <v>151.2663</v>
      </c>
      <c r="AQ65" s="1">
        <v>3.5326000000000003E-2</v>
      </c>
      <c r="AR65" s="1">
        <v>444.29899999999998</v>
      </c>
      <c r="AS65" s="1">
        <v>21.401299999999999</v>
      </c>
      <c r="AT65" s="1">
        <v>1.1873E-2</v>
      </c>
      <c r="AU65" s="1">
        <v>918.06970000000001</v>
      </c>
      <c r="AV65" s="1">
        <v>43.743220000000001</v>
      </c>
      <c r="AW65" s="1">
        <v>3.9236E-2</v>
      </c>
      <c r="AX65" s="1">
        <v>90.726680000000002</v>
      </c>
      <c r="AY65" s="1">
        <v>3.6911909999999999</v>
      </c>
      <c r="AZ65" s="1">
        <v>7.7631999999999996E-3</v>
      </c>
      <c r="BA65" s="1">
        <v>491.774</v>
      </c>
      <c r="BB65" s="1">
        <v>16.57573</v>
      </c>
      <c r="BC65" s="1">
        <v>5.0784999999999997E-2</v>
      </c>
      <c r="BD65" s="1">
        <v>37.613759999999999</v>
      </c>
      <c r="BE65" s="1">
        <v>1.505002</v>
      </c>
      <c r="BF65" s="1">
        <v>7.3991999999999999E-3</v>
      </c>
      <c r="BG65" s="1">
        <v>204.02510000000001</v>
      </c>
      <c r="BH65" s="1">
        <v>14.20941</v>
      </c>
      <c r="BI65" s="1">
        <v>2.8803000000000001</v>
      </c>
      <c r="BJ65" s="1">
        <v>2580.66</v>
      </c>
      <c r="BK65" s="1">
        <v>91.491370000000003</v>
      </c>
      <c r="BL65" s="1">
        <v>4.3980999999999999E-2</v>
      </c>
      <c r="BM65" s="1">
        <v>125981</v>
      </c>
      <c r="BN65" s="1">
        <v>3899.01</v>
      </c>
      <c r="BO65" s="1">
        <v>0</v>
      </c>
      <c r="BP65" s="1">
        <v>3002.3649999999998</v>
      </c>
      <c r="BQ65" s="1">
        <v>117.3946</v>
      </c>
      <c r="BR65" s="1">
        <v>1.0633E-2</v>
      </c>
      <c r="BW65" s="1">
        <v>40.89902</v>
      </c>
      <c r="BX65" s="1">
        <v>5.6573840000000004</v>
      </c>
      <c r="BY65" s="1">
        <v>21.472460000000002</v>
      </c>
      <c r="BZ65" s="1">
        <v>1.3991</v>
      </c>
      <c r="CA65" s="1">
        <v>125981</v>
      </c>
      <c r="CB65" s="1">
        <v>3899.01</v>
      </c>
      <c r="CC65" s="1">
        <v>204.02510000000001</v>
      </c>
      <c r="CD65" s="1">
        <v>14.20941</v>
      </c>
      <c r="CF65" s="1"/>
      <c r="CG65" s="1"/>
    </row>
    <row r="66" spans="1:88" x14ac:dyDescent="0.25">
      <c r="A66">
        <f t="shared" si="0"/>
        <v>65</v>
      </c>
      <c r="B66">
        <v>-2.1840000000000002</v>
      </c>
      <c r="C66">
        <v>11.087999999999999</v>
      </c>
      <c r="D66" s="1">
        <v>4800.4816425021363</v>
      </c>
      <c r="E66">
        <v>4871624</v>
      </c>
      <c r="F66">
        <v>186394.9</v>
      </c>
      <c r="G66">
        <v>0</v>
      </c>
      <c r="H66" s="1">
        <v>8.5926469999999995</v>
      </c>
      <c r="I66" s="1">
        <v>2.1520609999999998</v>
      </c>
      <c r="J66" s="1">
        <v>5.4812000000000003</v>
      </c>
      <c r="K66" s="1">
        <v>562.30399999999997</v>
      </c>
      <c r="L66" s="1">
        <v>23.048839999999998</v>
      </c>
      <c r="M66" s="1">
        <v>8.4183999999999995E-2</v>
      </c>
      <c r="N66" s="1">
        <v>304.20839999999998</v>
      </c>
      <c r="O66" s="1">
        <v>31.63815</v>
      </c>
      <c r="P66" s="1">
        <v>0</v>
      </c>
      <c r="Q66" s="1">
        <v>3.0518360000000002</v>
      </c>
      <c r="R66" s="1">
        <v>0.2219748</v>
      </c>
      <c r="S66" s="1">
        <v>0.20721999999999999</v>
      </c>
      <c r="T66" s="1">
        <v>8726.2669999999998</v>
      </c>
      <c r="U66" s="1">
        <v>436.67930000000001</v>
      </c>
      <c r="V66" s="1">
        <v>5.1555999999999997</v>
      </c>
      <c r="W66" s="1">
        <v>581.85149999999999</v>
      </c>
      <c r="X66" s="1">
        <v>20.102139999999999</v>
      </c>
      <c r="Y66" s="1">
        <v>0.66383999999999999</v>
      </c>
      <c r="Z66" s="1">
        <v>25565.85</v>
      </c>
      <c r="AA66" s="1">
        <v>789.15210000000002</v>
      </c>
      <c r="AB66" s="1">
        <v>2.3798E-2</v>
      </c>
      <c r="AC66" s="1">
        <v>12.257580000000001</v>
      </c>
      <c r="AD66" s="1">
        <v>0.91493999999999998</v>
      </c>
      <c r="AE66" s="1">
        <v>0</v>
      </c>
      <c r="AF66" s="1">
        <v>132.83279999999999</v>
      </c>
      <c r="AG66" s="1">
        <v>6.3776190000000001</v>
      </c>
      <c r="AH66" s="1">
        <v>1.4071999999999999E-2</v>
      </c>
      <c r="AI66" s="1">
        <v>12019.34</v>
      </c>
      <c r="AJ66" s="1">
        <v>552.91340000000002</v>
      </c>
      <c r="AK66" s="1">
        <v>4.1475999999999999E-2</v>
      </c>
      <c r="AL66" s="1">
        <v>1156.9939999999999</v>
      </c>
      <c r="AM66" s="1">
        <v>37.89537</v>
      </c>
      <c r="AN66" s="1">
        <v>1.2563E-2</v>
      </c>
      <c r="AO66" s="1">
        <v>4148.1289999999999</v>
      </c>
      <c r="AP66" s="1">
        <v>127.8997</v>
      </c>
      <c r="AQ66" s="1">
        <v>4.7170999999999998E-2</v>
      </c>
      <c r="AR66" s="1">
        <v>430.13990000000001</v>
      </c>
      <c r="AS66" s="1">
        <v>17.761679999999998</v>
      </c>
      <c r="AT66" s="1">
        <v>1.2977000000000001E-2</v>
      </c>
      <c r="AU66" s="1">
        <v>885.20050000000003</v>
      </c>
      <c r="AV66" s="1">
        <v>40.859969999999997</v>
      </c>
      <c r="AW66" s="1">
        <v>2.1951999999999999E-2</v>
      </c>
      <c r="AX66" s="1">
        <v>88.715479999999999</v>
      </c>
      <c r="AY66" s="1">
        <v>3.738591</v>
      </c>
      <c r="AZ66" s="1">
        <v>1.5753E-2</v>
      </c>
      <c r="BA66" s="1">
        <v>491.5933</v>
      </c>
      <c r="BB66" s="1">
        <v>14.83745</v>
      </c>
      <c r="BC66" s="1">
        <v>6.8695999999999993E-2</v>
      </c>
      <c r="BD66" s="1">
        <v>37.011690000000002</v>
      </c>
      <c r="BE66" s="1">
        <v>1.3307869999999999</v>
      </c>
      <c r="BF66" s="1">
        <v>0</v>
      </c>
      <c r="BG66" s="1">
        <v>233.6952</v>
      </c>
      <c r="BH66" s="1">
        <v>15.53055</v>
      </c>
      <c r="BI66" s="1">
        <v>3.4024999999999999</v>
      </c>
      <c r="BJ66" s="1">
        <v>2676.35</v>
      </c>
      <c r="BK66" s="1">
        <v>102.2205</v>
      </c>
      <c r="BL66" s="1">
        <v>0.20680999999999999</v>
      </c>
      <c r="BM66" s="1">
        <v>126597.5</v>
      </c>
      <c r="BN66" s="1">
        <v>4165.2060000000001</v>
      </c>
      <c r="BO66" s="1">
        <v>0.17232</v>
      </c>
      <c r="BP66" s="1">
        <v>3039.2869999999998</v>
      </c>
      <c r="BQ66" s="1">
        <v>135.84520000000001</v>
      </c>
      <c r="BR66" s="1">
        <v>6.6360999999999998E-3</v>
      </c>
      <c r="BW66" s="1">
        <v>562.30399999999997</v>
      </c>
      <c r="BX66" s="1">
        <v>23.048839999999998</v>
      </c>
      <c r="BY66" s="1">
        <v>12.257580000000001</v>
      </c>
      <c r="BZ66" s="1">
        <v>0.91493999999999998</v>
      </c>
      <c r="CA66" s="1">
        <v>126597.5</v>
      </c>
      <c r="CB66" s="1">
        <v>4165.2060000000001</v>
      </c>
      <c r="CC66" s="1">
        <v>233.6952</v>
      </c>
      <c r="CD66" s="1">
        <v>15.53055</v>
      </c>
      <c r="CF66" s="1"/>
      <c r="CG66" s="1"/>
    </row>
    <row r="67" spans="1:88" x14ac:dyDescent="0.25">
      <c r="A67">
        <f t="shared" si="0"/>
        <v>66</v>
      </c>
      <c r="B67">
        <v>-2.2360000000000002</v>
      </c>
      <c r="C67">
        <v>11.065</v>
      </c>
      <c r="D67" s="1">
        <v>4856.423478239929</v>
      </c>
      <c r="E67">
        <v>5218808</v>
      </c>
      <c r="F67">
        <v>175139.9</v>
      </c>
      <c r="G67">
        <v>0</v>
      </c>
      <c r="H67" s="1">
        <v>-2.8834550000000001</v>
      </c>
      <c r="I67" s="1">
        <v>2.2140810000000002</v>
      </c>
      <c r="J67" s="1">
        <v>4.1448</v>
      </c>
      <c r="K67" s="1">
        <v>2.7561749999999998</v>
      </c>
      <c r="L67" s="1">
        <v>0.99974529999999995</v>
      </c>
      <c r="M67" s="1">
        <v>0.1158</v>
      </c>
      <c r="N67" s="1">
        <v>276.25799999999998</v>
      </c>
      <c r="O67" s="1">
        <v>32.917610000000003</v>
      </c>
      <c r="P67" s="1">
        <v>0</v>
      </c>
      <c r="Q67" s="1">
        <v>1.2177990000000001</v>
      </c>
      <c r="R67" s="1">
        <v>0.12925680000000001</v>
      </c>
      <c r="S67" s="1">
        <v>0.21593999999999999</v>
      </c>
      <c r="T67" s="1">
        <v>32.556989999999999</v>
      </c>
      <c r="U67" s="1">
        <v>10.042339999999999</v>
      </c>
      <c r="V67" s="1">
        <v>4.0092999999999996</v>
      </c>
      <c r="W67" s="1">
        <v>548.82870000000003</v>
      </c>
      <c r="X67" s="1">
        <v>18.813890000000001</v>
      </c>
      <c r="Y67" s="1">
        <v>0.57091999999999998</v>
      </c>
      <c r="Z67" s="1">
        <v>24754.93</v>
      </c>
      <c r="AA67" s="1">
        <v>823.20600000000002</v>
      </c>
      <c r="AB67" s="1">
        <v>0</v>
      </c>
      <c r="AC67" s="1">
        <v>0.27561279999999999</v>
      </c>
      <c r="AD67" s="1">
        <v>0.11511200000000001</v>
      </c>
      <c r="AE67" s="1">
        <v>0</v>
      </c>
      <c r="AF67" s="1">
        <v>125.1301</v>
      </c>
      <c r="AG67" s="1">
        <v>4.5722870000000002</v>
      </c>
      <c r="AH67" s="1">
        <v>1.9359000000000001E-2</v>
      </c>
      <c r="AI67" s="1">
        <v>11785.75</v>
      </c>
      <c r="AJ67" s="1">
        <v>488.00369999999998</v>
      </c>
      <c r="AK67" s="1">
        <v>4.7143999999999998E-2</v>
      </c>
      <c r="AL67" s="1">
        <v>1107.3920000000001</v>
      </c>
      <c r="AM67" s="1">
        <v>39.667110000000001</v>
      </c>
      <c r="AN67" s="1">
        <v>0</v>
      </c>
      <c r="AO67" s="1">
        <v>4015.5250000000001</v>
      </c>
      <c r="AP67" s="1">
        <v>147.1046</v>
      </c>
      <c r="AQ67" s="1">
        <v>3.1447999999999997E-2</v>
      </c>
      <c r="AR67" s="1">
        <v>405.9572</v>
      </c>
      <c r="AS67" s="1">
        <v>13.832079999999999</v>
      </c>
      <c r="AT67" s="1">
        <v>1.0572E-2</v>
      </c>
      <c r="AU67" s="1">
        <v>844.80880000000002</v>
      </c>
      <c r="AV67" s="1">
        <v>34.469349999999999</v>
      </c>
      <c r="AW67" s="1">
        <v>2.4958999999999999E-2</v>
      </c>
      <c r="AX67" s="1">
        <v>83.811920000000001</v>
      </c>
      <c r="AY67" s="1">
        <v>3.2708949999999999</v>
      </c>
      <c r="AZ67" s="1">
        <v>0</v>
      </c>
      <c r="BA67" s="1">
        <v>452.92770000000002</v>
      </c>
      <c r="BB67" s="1">
        <v>17.181550000000001</v>
      </c>
      <c r="BC67" s="1">
        <v>0</v>
      </c>
      <c r="BD67" s="1">
        <v>33.601770000000002</v>
      </c>
      <c r="BE67" s="1">
        <v>1.1509</v>
      </c>
      <c r="BF67" s="1">
        <v>1.277E-2</v>
      </c>
      <c r="BG67" s="1">
        <v>9.2656259999999993</v>
      </c>
      <c r="BH67" s="1">
        <v>2.3616779999999999</v>
      </c>
      <c r="BI67" s="1">
        <v>3.3149999999999999</v>
      </c>
      <c r="BJ67" s="1">
        <v>2260.904</v>
      </c>
      <c r="BK67" s="1">
        <v>75.677180000000007</v>
      </c>
      <c r="BL67" s="1">
        <v>5.4704999999999997E-2</v>
      </c>
      <c r="BM67" s="1">
        <v>121341.2</v>
      </c>
      <c r="BN67" s="1">
        <v>3556.915</v>
      </c>
      <c r="BO67" s="1">
        <v>5.2043999999999997E-3</v>
      </c>
      <c r="BP67" s="1">
        <v>2950.2429999999999</v>
      </c>
      <c r="BQ67" s="1">
        <v>120.379</v>
      </c>
      <c r="BR67" s="1">
        <v>4.4226999999999999E-3</v>
      </c>
      <c r="BW67" s="1">
        <v>2.7561749999999998</v>
      </c>
      <c r="BX67" s="1">
        <v>0.99974529999999995</v>
      </c>
      <c r="BY67" s="1">
        <v>0.27561279999999999</v>
      </c>
      <c r="BZ67" s="1">
        <v>0.11511200000000001</v>
      </c>
      <c r="CA67" s="1">
        <v>121341.2</v>
      </c>
      <c r="CB67" s="1">
        <v>3556.915</v>
      </c>
      <c r="CC67" s="1">
        <v>9.2656259999999993</v>
      </c>
      <c r="CD67" s="1">
        <v>2.3616779999999999</v>
      </c>
      <c r="CF67" s="1"/>
      <c r="CG67" s="1"/>
    </row>
    <row r="68" spans="1:88" x14ac:dyDescent="0.25">
      <c r="A68">
        <f t="shared" si="0"/>
        <v>67</v>
      </c>
      <c r="B68">
        <v>-2.335</v>
      </c>
      <c r="C68">
        <v>11.045999999999999</v>
      </c>
      <c r="D68" s="1">
        <v>4957.1166014125592</v>
      </c>
      <c r="E68">
        <v>5006570</v>
      </c>
      <c r="F68">
        <v>160071.79999999999</v>
      </c>
      <c r="G68">
        <v>0</v>
      </c>
      <c r="H68" s="1">
        <v>-4.869942</v>
      </c>
      <c r="I68" s="1">
        <v>2.2270590000000001</v>
      </c>
      <c r="J68" s="1">
        <v>4.4987000000000004</v>
      </c>
      <c r="K68" s="1">
        <v>35.139479999999999</v>
      </c>
      <c r="L68" s="1">
        <v>1.5302469999999999</v>
      </c>
      <c r="M68" s="1">
        <v>0.12533</v>
      </c>
      <c r="N68" s="1">
        <v>220.16919999999999</v>
      </c>
      <c r="O68" s="1">
        <v>27.023700000000002</v>
      </c>
      <c r="P68" s="1">
        <v>0</v>
      </c>
      <c r="Q68" s="1">
        <v>1.1528320000000001</v>
      </c>
      <c r="R68" s="1">
        <v>0.11519210000000001</v>
      </c>
      <c r="S68" s="1">
        <v>0.17177000000000001</v>
      </c>
      <c r="T68" s="1">
        <v>639.62289999999996</v>
      </c>
      <c r="U68" s="1">
        <v>28.888179999999998</v>
      </c>
      <c r="V68" s="1">
        <v>4.6936</v>
      </c>
      <c r="W68" s="1">
        <v>574.05190000000005</v>
      </c>
      <c r="X68" s="1">
        <v>21.585809999999999</v>
      </c>
      <c r="Y68" s="1">
        <v>0.54793000000000003</v>
      </c>
      <c r="Z68" s="1">
        <v>25059.200000000001</v>
      </c>
      <c r="AA68" s="1">
        <v>674.18409999999994</v>
      </c>
      <c r="AB68" s="1">
        <v>0</v>
      </c>
      <c r="AC68" s="1">
        <v>0.72004480000000004</v>
      </c>
      <c r="AD68" s="1">
        <v>0.16342010000000001</v>
      </c>
      <c r="AE68" s="1">
        <v>5.7068000000000001E-2</v>
      </c>
      <c r="AF68" s="1">
        <v>130.86920000000001</v>
      </c>
      <c r="AG68" s="1">
        <v>6.1475530000000003</v>
      </c>
      <c r="AH68" s="1">
        <v>1.3032E-2</v>
      </c>
      <c r="AI68" s="1">
        <v>12211.33</v>
      </c>
      <c r="AJ68" s="1">
        <v>615.09360000000004</v>
      </c>
      <c r="AK68" s="1">
        <v>0</v>
      </c>
      <c r="AL68" s="1">
        <v>1169.0119999999999</v>
      </c>
      <c r="AM68" s="1">
        <v>43.490850000000002</v>
      </c>
      <c r="AN68" s="1">
        <v>0</v>
      </c>
      <c r="AO68" s="1">
        <v>4113.8109999999997</v>
      </c>
      <c r="AP68" s="1">
        <v>137.9359</v>
      </c>
      <c r="AQ68" s="1">
        <v>5.0293999999999998E-2</v>
      </c>
      <c r="AR68" s="1">
        <v>413.63040000000001</v>
      </c>
      <c r="AS68" s="1">
        <v>15.29852</v>
      </c>
      <c r="AT68" s="1">
        <v>8.6303000000000005E-3</v>
      </c>
      <c r="AU68" s="1">
        <v>854.74300000000005</v>
      </c>
      <c r="AV68" s="1">
        <v>38.205030000000001</v>
      </c>
      <c r="AW68" s="1">
        <v>0</v>
      </c>
      <c r="AX68" s="1">
        <v>82.47439</v>
      </c>
      <c r="AY68" s="1">
        <v>3.6646200000000002</v>
      </c>
      <c r="AZ68" s="1">
        <v>0</v>
      </c>
      <c r="BA68" s="1">
        <v>463.66640000000001</v>
      </c>
      <c r="BB68" s="1">
        <v>15.89203</v>
      </c>
      <c r="BC68" s="1">
        <v>0</v>
      </c>
      <c r="BD68" s="1">
        <v>33.607579999999999</v>
      </c>
      <c r="BE68" s="1">
        <v>0.93603890000000001</v>
      </c>
      <c r="BF68" s="1">
        <v>7.5179000000000001E-3</v>
      </c>
      <c r="BG68" s="1">
        <v>18.01792</v>
      </c>
      <c r="BH68" s="1">
        <v>2.7482319999999998</v>
      </c>
      <c r="BI68" s="1">
        <v>3.5206</v>
      </c>
      <c r="BJ68" s="1">
        <v>2345.0070000000001</v>
      </c>
      <c r="BK68" s="1">
        <v>93.044129999999996</v>
      </c>
      <c r="BL68" s="1">
        <v>6.3029000000000002E-2</v>
      </c>
      <c r="BM68" s="1">
        <v>126690.1</v>
      </c>
      <c r="BN68" s="1">
        <v>3303.2809999999999</v>
      </c>
      <c r="BO68" s="1">
        <v>1.0071E-2</v>
      </c>
      <c r="BP68" s="1">
        <v>3009.29</v>
      </c>
      <c r="BQ68" s="1">
        <v>108.79519999999999</v>
      </c>
      <c r="BR68" s="1">
        <v>1.2156E-2</v>
      </c>
      <c r="BW68" s="1">
        <v>35.139479999999999</v>
      </c>
      <c r="BX68" s="1">
        <v>1.5302469999999999</v>
      </c>
      <c r="BY68" s="1">
        <v>0.72004480000000004</v>
      </c>
      <c r="BZ68" s="1">
        <v>0.16342010000000001</v>
      </c>
      <c r="CA68" s="1">
        <v>126690.1</v>
      </c>
      <c r="CB68" s="1">
        <v>3303.2809999999999</v>
      </c>
      <c r="CC68" s="1">
        <v>18.01792</v>
      </c>
      <c r="CD68" s="1">
        <v>2.7482319999999998</v>
      </c>
      <c r="CF68" s="1"/>
      <c r="CG68" s="1"/>
    </row>
    <row r="69" spans="1:88" x14ac:dyDescent="0.25">
      <c r="A69">
        <f t="shared" si="0"/>
        <v>68</v>
      </c>
      <c r="B69">
        <v>-2.4049999999999998</v>
      </c>
      <c r="C69">
        <v>11.032</v>
      </c>
      <c r="D69" s="1">
        <v>5028.4487667669437</v>
      </c>
      <c r="E69">
        <v>4889461</v>
      </c>
      <c r="F69">
        <v>150483.4</v>
      </c>
      <c r="G69">
        <v>0</v>
      </c>
      <c r="H69" s="1">
        <v>5.7480650000000004</v>
      </c>
      <c r="I69" s="1">
        <v>2.6694070000000001</v>
      </c>
      <c r="J69" s="1">
        <v>4.7191000000000001</v>
      </c>
      <c r="K69" s="1">
        <v>6.7539210000000001</v>
      </c>
      <c r="L69" s="1">
        <v>0.83098780000000005</v>
      </c>
      <c r="M69" s="1">
        <v>9.2630000000000004E-2</v>
      </c>
      <c r="N69" s="1">
        <v>265.65069999999997</v>
      </c>
      <c r="O69" s="1">
        <v>30.951000000000001</v>
      </c>
      <c r="P69" s="1">
        <v>0</v>
      </c>
      <c r="Q69" s="1">
        <v>31.979769999999998</v>
      </c>
      <c r="R69" s="1">
        <v>4.9424070000000002</v>
      </c>
      <c r="S69" s="1">
        <v>0.21592</v>
      </c>
      <c r="T69" s="1">
        <v>368.16969999999998</v>
      </c>
      <c r="U69" s="1">
        <v>71.381129999999999</v>
      </c>
      <c r="V69" s="1">
        <v>5.2294</v>
      </c>
      <c r="W69" s="1">
        <v>569.04300000000001</v>
      </c>
      <c r="X69" s="1">
        <v>21.16704</v>
      </c>
      <c r="Y69" s="1">
        <v>0.72128000000000003</v>
      </c>
      <c r="Z69" s="1">
        <v>24563.31</v>
      </c>
      <c r="AA69" s="1">
        <v>722.42560000000003</v>
      </c>
      <c r="AB69" s="1">
        <v>2.6112E-2</v>
      </c>
      <c r="AC69" s="1">
        <v>6.1428539999999998</v>
      </c>
      <c r="AD69" s="1">
        <v>0.63391050000000004</v>
      </c>
      <c r="AE69" s="1">
        <v>4.8168999999999997E-2</v>
      </c>
      <c r="AF69" s="1">
        <v>128.7818</v>
      </c>
      <c r="AG69" s="1">
        <v>5.8315060000000001</v>
      </c>
      <c r="AH69" s="1">
        <v>1.5434E-2</v>
      </c>
      <c r="AI69" s="1">
        <v>12296.3</v>
      </c>
      <c r="AJ69" s="1">
        <v>560.8279</v>
      </c>
      <c r="AK69" s="1">
        <v>6.3827999999999996E-2</v>
      </c>
      <c r="AL69" s="1">
        <v>1174.8320000000001</v>
      </c>
      <c r="AM69" s="1">
        <v>45.795549999999999</v>
      </c>
      <c r="AN69" s="1">
        <v>7.0594999999999998E-3</v>
      </c>
      <c r="AO69" s="1">
        <v>4115.5870000000004</v>
      </c>
      <c r="AP69" s="1">
        <v>119.3503</v>
      </c>
      <c r="AQ69" s="1">
        <v>4.2608E-2</v>
      </c>
      <c r="AR69" s="1">
        <v>420.65179999999998</v>
      </c>
      <c r="AS69" s="1">
        <v>17.017109999999999</v>
      </c>
      <c r="AT69" s="1">
        <v>0</v>
      </c>
      <c r="AU69" s="1">
        <v>854.91459999999995</v>
      </c>
      <c r="AV69" s="1">
        <v>39.201250000000002</v>
      </c>
      <c r="AW69" s="1">
        <v>0</v>
      </c>
      <c r="AX69" s="1">
        <v>82.234899999999996</v>
      </c>
      <c r="AY69" s="1">
        <v>3.5172979999999998</v>
      </c>
      <c r="AZ69" s="1">
        <v>0</v>
      </c>
      <c r="BA69" s="1">
        <v>447.08409999999998</v>
      </c>
      <c r="BB69" s="1">
        <v>14.50652</v>
      </c>
      <c r="BC69" s="1">
        <v>0</v>
      </c>
      <c r="BD69" s="1">
        <v>33.281059999999997</v>
      </c>
      <c r="BE69" s="1">
        <v>1.103661</v>
      </c>
      <c r="BF69" s="1">
        <v>6.3471999999999999E-3</v>
      </c>
      <c r="BG69" s="1">
        <v>86.699209999999994</v>
      </c>
      <c r="BH69" s="1">
        <v>9.0945809999999998</v>
      </c>
      <c r="BI69" s="1">
        <v>3.3382999999999998</v>
      </c>
      <c r="BJ69" s="1">
        <v>2379.85</v>
      </c>
      <c r="BK69" s="1">
        <v>83.775459999999995</v>
      </c>
      <c r="BL69" s="1">
        <v>5.527E-2</v>
      </c>
      <c r="BM69" s="1">
        <v>125462</v>
      </c>
      <c r="BN69" s="1">
        <v>3500.9140000000002</v>
      </c>
      <c r="BO69" s="1">
        <v>9.7835999999999999E-3</v>
      </c>
      <c r="BP69" s="1">
        <v>2804.239</v>
      </c>
      <c r="BQ69" s="1">
        <v>104.6712</v>
      </c>
      <c r="BR69" s="1">
        <v>7.2711E-3</v>
      </c>
      <c r="BW69" s="1">
        <v>6.7539210000000001</v>
      </c>
      <c r="BX69" s="1">
        <v>0.83098780000000005</v>
      </c>
      <c r="BY69" s="1">
        <v>6.1428539999999998</v>
      </c>
      <c r="BZ69" s="1">
        <v>0.63391050000000004</v>
      </c>
      <c r="CA69" s="1">
        <v>125462</v>
      </c>
      <c r="CB69" s="1">
        <v>3500.9140000000002</v>
      </c>
      <c r="CC69" s="1">
        <v>86.699209999999994</v>
      </c>
      <c r="CD69" s="1">
        <v>9.0945809999999998</v>
      </c>
      <c r="CF69" s="1"/>
      <c r="CG69" s="1"/>
    </row>
    <row r="70" spans="1:88" s="2" customFormat="1" x14ac:dyDescent="0.25"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I70" s="3"/>
      <c r="CJ70" s="3"/>
    </row>
    <row r="71" spans="1:88" x14ac:dyDescent="0.25">
      <c r="A71" s="5" t="s">
        <v>221</v>
      </c>
      <c r="E71" s="1"/>
      <c r="F71" s="1"/>
    </row>
    <row r="72" spans="1:88" x14ac:dyDescent="0.25">
      <c r="A72" t="s">
        <v>222</v>
      </c>
    </row>
    <row r="73" spans="1:88" x14ac:dyDescent="0.25">
      <c r="A73" t="s">
        <v>223</v>
      </c>
    </row>
    <row r="74" spans="1:88" x14ac:dyDescent="0.25">
      <c r="A74" t="s">
        <v>224</v>
      </c>
    </row>
    <row r="75" spans="1:88" x14ac:dyDescent="0.25">
      <c r="A75" t="s">
        <v>225</v>
      </c>
    </row>
    <row r="76" spans="1:88" x14ac:dyDescent="0.25">
      <c r="A76" t="s">
        <v>226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Amelia_EPMA</vt:lpstr>
      <vt:lpstr>Amelia_LAICPMS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Catlos, Elizabeth J</dc:creator>
  <cp:lastModifiedBy>02_revision</cp:lastModifiedBy>
  <dcterms:created xsi:type="dcterms:W3CDTF">2013-11-07T17:38:43Z</dcterms:created>
  <dcterms:modified xsi:type="dcterms:W3CDTF">2016-01-08T23:58:17Z</dcterms:modified>
</cp:coreProperties>
</file>