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ajs/html/SupplementaryData/2020/Dellinger/"/>
    </mc:Choice>
  </mc:AlternateContent>
  <xr:revisionPtr revIDLastSave="0" documentId="13_ncr:1_{6A259322-3F5E-A541-A747-89F3862B7239}" xr6:coauthVersionLast="45" xr6:coauthVersionMax="45" xr10:uidLastSave="{00000000-0000-0000-0000-000000000000}"/>
  <bookViews>
    <workbookView xWindow="12780" yWindow="6960" windowWidth="26840" windowHeight="15940" xr2:uid="{54AA0C15-F6DD-F64C-B6AE-877FEDB9924C}"/>
  </bookViews>
  <sheets>
    <sheet name="S4 Leaching tes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8" i="1" l="1"/>
  <c r="K38" i="1"/>
  <c r="L37" i="1"/>
  <c r="K37" i="1"/>
  <c r="L36" i="1"/>
  <c r="K36" i="1"/>
  <c r="L33" i="1"/>
  <c r="L32" i="1"/>
  <c r="K32" i="1"/>
  <c r="L31" i="1"/>
  <c r="K31" i="1"/>
  <c r="L28" i="1"/>
  <c r="L27" i="1"/>
  <c r="K27" i="1"/>
  <c r="L26" i="1"/>
  <c r="K26" i="1"/>
  <c r="L23" i="1"/>
  <c r="K23" i="1"/>
  <c r="L22" i="1"/>
  <c r="K22" i="1"/>
  <c r="L21" i="1"/>
  <c r="K21" i="1"/>
  <c r="L17" i="1"/>
  <c r="K17" i="1"/>
  <c r="L14" i="1"/>
  <c r="K14" i="1"/>
  <c r="L11" i="1"/>
  <c r="K11" i="1"/>
  <c r="L8" i="1"/>
  <c r="K8" i="1"/>
</calcChain>
</file>

<file path=xl/sharedStrings.xml><?xml version="1.0" encoding="utf-8"?>
<sst xmlns="http://schemas.openxmlformats.org/spreadsheetml/2006/main" count="39" uniqueCount="27">
  <si>
    <t>Sample name</t>
  </si>
  <si>
    <t>Leach step</t>
  </si>
  <si>
    <t>Depth(mbsf)</t>
  </si>
  <si>
    <t>Li/Ca (μmol/mol)</t>
  </si>
  <si>
    <t>Mg/Ca (mol/mol)</t>
  </si>
  <si>
    <t>Al/Ca (mmol/mol)</t>
  </si>
  <si>
    <t>Mn/Ca (μmol/mol)</t>
  </si>
  <si>
    <t>Sr/Ca (mmol/mol)</t>
  </si>
  <si>
    <r>
      <t>δ</t>
    </r>
    <r>
      <rPr>
        <b/>
        <vertAlign val="superscript"/>
        <sz val="11"/>
        <color rgb="FF000000"/>
        <rFont val="Helvetica"/>
      </rPr>
      <t>7</t>
    </r>
    <r>
      <rPr>
        <b/>
        <sz val="11"/>
        <color rgb="FF000000"/>
        <rFont val="Helvetica"/>
      </rPr>
      <t>Li (‰)</t>
    </r>
  </si>
  <si>
    <r>
      <t>Change of δ</t>
    </r>
    <r>
      <rPr>
        <b/>
        <vertAlign val="superscript"/>
        <sz val="12"/>
        <color theme="1"/>
        <rFont val="Calibri (Corps)"/>
      </rPr>
      <t>7</t>
    </r>
    <r>
      <rPr>
        <b/>
        <sz val="12"/>
        <color theme="1"/>
        <rFont val="Calibri"/>
        <family val="2"/>
        <scheme val="minor"/>
      </rPr>
      <t>Li with increasing Al/Ca</t>
    </r>
  </si>
  <si>
    <r>
      <t>δ</t>
    </r>
    <r>
      <rPr>
        <b/>
        <vertAlign val="superscript"/>
        <sz val="11"/>
        <color rgb="FF000000"/>
        <rFont val="Helvetica"/>
      </rPr>
      <t>7</t>
    </r>
    <r>
      <rPr>
        <b/>
        <sz val="11"/>
        <color rgb="FF000000"/>
        <rFont val="Helvetica"/>
      </rPr>
      <t>Li</t>
    </r>
    <r>
      <rPr>
        <b/>
        <vertAlign val="subscript"/>
        <sz val="11"/>
        <color rgb="FF000000"/>
        <rFont val="Helvetica"/>
      </rPr>
      <t>High Al/Ca</t>
    </r>
    <r>
      <rPr>
        <b/>
        <sz val="11"/>
        <color rgb="FF000000"/>
        <rFont val="Helvetica"/>
      </rPr>
      <t xml:space="preserve"> − δ</t>
    </r>
    <r>
      <rPr>
        <b/>
        <vertAlign val="superscript"/>
        <sz val="11"/>
        <color rgb="FF000000"/>
        <rFont val="Helvetica"/>
      </rPr>
      <t>7</t>
    </r>
    <r>
      <rPr>
        <b/>
        <sz val="11"/>
        <color rgb="FF000000"/>
        <rFont val="Helvetica"/>
      </rPr>
      <t>Li</t>
    </r>
    <r>
      <rPr>
        <b/>
        <vertAlign val="subscript"/>
        <sz val="11"/>
        <color rgb="FF000000"/>
        <rFont val="Helvetica"/>
      </rPr>
      <t>Low Al/Ca</t>
    </r>
    <r>
      <rPr>
        <b/>
        <sz val="11"/>
        <color rgb="FF000000"/>
        <rFont val="Helvetica"/>
      </rPr>
      <t xml:space="preserve"> (‰)</t>
    </r>
  </si>
  <si>
    <r>
      <t>(Li/Ca)</t>
    </r>
    <r>
      <rPr>
        <b/>
        <vertAlign val="subscript"/>
        <sz val="12"/>
        <color theme="1"/>
        <rFont val="Calibri (Corps)"/>
      </rPr>
      <t>High Al/Ca</t>
    </r>
    <r>
      <rPr>
        <b/>
        <sz val="12"/>
        <color theme="1"/>
        <rFont val="Calibri"/>
        <family val="2"/>
        <scheme val="minor"/>
      </rPr>
      <t xml:space="preserve"> / (Li/Ca)</t>
    </r>
    <r>
      <rPr>
        <b/>
        <vertAlign val="subscript"/>
        <sz val="12"/>
        <color theme="1"/>
        <rFont val="Calibri (Corps)"/>
      </rPr>
      <t>Low Al/Ca</t>
    </r>
  </si>
  <si>
    <t xml:space="preserve">Samples dissolved twice (two different powder aliquots) with different amounts of acid in order to dissolve about 40% (Step 1) and 80% (Step 2) of the mass of the sample </t>
  </si>
  <si>
    <t>1007B-3H 04 39-40</t>
  </si>
  <si>
    <t>Not meas.</t>
  </si>
  <si>
    <t>Stable</t>
  </si>
  <si>
    <t>1007B-7H 06 39-40</t>
  </si>
  <si>
    <t>Increasing</t>
  </si>
  <si>
    <t>1007B-17X 04 39-40</t>
  </si>
  <si>
    <t>Decreasing</t>
  </si>
  <si>
    <t>1007B-28X 02 39-40</t>
  </si>
  <si>
    <t>1007B-34X 01 62-63</t>
  </si>
  <si>
    <t>Samples sequentially dissolved in 4 steps with the dissolution of about 25% each time</t>
  </si>
  <si>
    <t>1007B 36X 01 13-14</t>
  </si>
  <si>
    <t>1007B-13X CC 40-41</t>
  </si>
  <si>
    <t>1007B-38X 01 13-14</t>
  </si>
  <si>
    <t>Unda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</si>
</sst>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15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Helvetica"/>
    </font>
    <font>
      <b/>
      <sz val="11"/>
      <color rgb="FF000000"/>
      <name val="Helvetica"/>
    </font>
    <font>
      <b/>
      <vertAlign val="superscript"/>
      <sz val="11"/>
      <color rgb="FF000000"/>
      <name val="Helvetica"/>
    </font>
    <font>
      <b/>
      <vertAlign val="superscript"/>
      <sz val="12"/>
      <color theme="1"/>
      <name val="Calibri (Corps)"/>
    </font>
    <font>
      <b/>
      <vertAlign val="subscript"/>
      <sz val="11"/>
      <color rgb="FF000000"/>
      <name val="Helvetica"/>
    </font>
    <font>
      <b/>
      <vertAlign val="subscript"/>
      <sz val="12"/>
      <color theme="1"/>
      <name val="Calibri (Corps)"/>
    </font>
    <font>
      <sz val="11"/>
      <color theme="1"/>
      <name val="Helvetica"/>
    </font>
    <font>
      <i/>
      <sz val="12"/>
      <color theme="1"/>
      <name val="Calibri"/>
      <scheme val="minor"/>
    </font>
    <font>
      <sz val="10"/>
      <color rgb="FF000000"/>
      <name val="Helv"/>
      <family val="2"/>
    </font>
    <font>
      <sz val="9"/>
      <color theme="1"/>
      <name val="Helvetica"/>
    </font>
    <font>
      <sz val="9"/>
      <color theme="1"/>
      <name val="Times"/>
    </font>
    <font>
      <sz val="10"/>
      <color theme="1"/>
      <name val="Times"/>
    </font>
    <font>
      <sz val="10"/>
      <color theme="1"/>
      <name val="Helvetic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/>
    <xf numFmtId="2" fontId="9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/>
    <xf numFmtId="166" fontId="0" fillId="0" borderId="0" xfId="0" applyNumberFormat="1"/>
    <xf numFmtId="165" fontId="9" fillId="0" borderId="0" xfId="0" applyNumberFormat="1" applyFont="1" applyAlignment="1">
      <alignment horizontal="center"/>
    </xf>
    <xf numFmtId="165" fontId="0" fillId="0" borderId="0" xfId="0" applyNumberFormat="1"/>
    <xf numFmtId="0" fontId="11" fillId="0" borderId="0" xfId="0" applyFont="1"/>
    <xf numFmtId="1" fontId="0" fillId="0" borderId="0" xfId="0" applyNumberForma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66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E8B18-EE87-AF44-8D91-4DDB11573C46}">
  <dimension ref="A1:M205"/>
  <sheetViews>
    <sheetView tabSelected="1" workbookViewId="0">
      <pane xSplit="1" ySplit="1" topLeftCell="B37" activePane="bottomRight" state="frozen"/>
      <selection pane="topRight" activeCell="C1" sqref="C1"/>
      <selection pane="bottomLeft" activeCell="A2" sqref="A2"/>
      <selection pane="bottomRight" activeCell="J61" sqref="J61"/>
    </sheetView>
  </sheetViews>
  <sheetFormatPr baseColWidth="10" defaultRowHeight="16"/>
  <cols>
    <col min="1" max="1" width="18.5" customWidth="1"/>
    <col min="2" max="2" width="11.1640625" style="8" customWidth="1"/>
    <col min="3" max="3" width="11.5" customWidth="1"/>
    <col min="11" max="11" width="10.83203125" customWidth="1"/>
    <col min="12" max="12" width="14.5" customWidth="1"/>
  </cols>
  <sheetData>
    <row r="1" spans="1:13" s="6" customFormat="1" ht="64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2" t="s">
        <v>7</v>
      </c>
      <c r="I1" s="2" t="s">
        <v>8</v>
      </c>
      <c r="J1" s="5" t="s">
        <v>9</v>
      </c>
      <c r="K1" s="2" t="s">
        <v>10</v>
      </c>
      <c r="L1" s="5" t="s">
        <v>11</v>
      </c>
    </row>
    <row r="2" spans="1:13" s="6" customFormat="1" ht="15" customHeight="1">
      <c r="C2" s="1"/>
    </row>
    <row r="3" spans="1:13" s="6" customFormat="1" ht="16" customHeight="1">
      <c r="A3" s="7" t="s">
        <v>12</v>
      </c>
      <c r="C3" s="1"/>
    </row>
    <row r="4" spans="1:13">
      <c r="A4" s="25" t="s">
        <v>13</v>
      </c>
      <c r="B4" s="8">
        <v>1</v>
      </c>
      <c r="C4" s="9">
        <v>23.9</v>
      </c>
      <c r="D4" s="10">
        <v>10.235098139943451</v>
      </c>
      <c r="E4" s="11">
        <v>1.3283630753774756E-2</v>
      </c>
      <c r="F4" s="10">
        <v>8.507732744714315E-2</v>
      </c>
      <c r="G4" s="12">
        <v>17.894052554163515</v>
      </c>
      <c r="H4" s="10">
        <v>8.6804584527871231</v>
      </c>
      <c r="I4" s="10">
        <v>24.39096353556236</v>
      </c>
      <c r="J4" s="13"/>
    </row>
    <row r="5" spans="1:13">
      <c r="A5" s="25"/>
      <c r="B5" s="8">
        <v>2</v>
      </c>
      <c r="C5" s="9">
        <v>23.9</v>
      </c>
      <c r="D5" s="14" t="s">
        <v>14</v>
      </c>
      <c r="E5" s="14" t="s">
        <v>14</v>
      </c>
      <c r="F5" s="14" t="s">
        <v>14</v>
      </c>
      <c r="G5" s="14" t="s">
        <v>14</v>
      </c>
      <c r="H5" s="14" t="s">
        <v>14</v>
      </c>
      <c r="I5" s="10">
        <v>23.873067369232558</v>
      </c>
      <c r="J5" t="s">
        <v>15</v>
      </c>
    </row>
    <row r="6" spans="1:13">
      <c r="A6" s="15"/>
      <c r="C6" s="9"/>
      <c r="D6" s="10"/>
      <c r="E6" s="11"/>
      <c r="F6" s="10"/>
      <c r="G6" s="12"/>
      <c r="H6" s="10"/>
      <c r="I6" s="10"/>
    </row>
    <row r="7" spans="1:13">
      <c r="A7" s="25" t="s">
        <v>16</v>
      </c>
      <c r="B7" s="8">
        <v>1</v>
      </c>
      <c r="C7" s="9">
        <v>65.400000000000006</v>
      </c>
      <c r="D7" s="10">
        <v>11.452316321553377</v>
      </c>
      <c r="E7" s="11">
        <v>1.5610405478999875E-2</v>
      </c>
      <c r="F7" s="10">
        <v>0.15833951282657424</v>
      </c>
      <c r="G7" s="12">
        <v>72.894550394713704</v>
      </c>
      <c r="H7" s="10">
        <v>8.1095228359348894</v>
      </c>
      <c r="I7" s="10">
        <v>25.579567417448533</v>
      </c>
      <c r="J7" s="13"/>
    </row>
    <row r="8" spans="1:13">
      <c r="A8" s="25"/>
      <c r="B8" s="8">
        <v>2</v>
      </c>
      <c r="C8" s="9">
        <v>65.400000000000006</v>
      </c>
      <c r="D8" s="10">
        <v>11.797312403776909</v>
      </c>
      <c r="E8" s="11">
        <v>1.5512756024030907E-2</v>
      </c>
      <c r="F8" s="10">
        <v>0.1868401831336603</v>
      </c>
      <c r="G8" s="12">
        <v>39.720479089965117</v>
      </c>
      <c r="H8" s="10">
        <v>9.347561669441351</v>
      </c>
      <c r="I8" s="10">
        <v>27.344295612899305</v>
      </c>
      <c r="J8" t="s">
        <v>17</v>
      </c>
      <c r="K8" s="13">
        <f>I8-I7</f>
        <v>1.7647281954507719</v>
      </c>
      <c r="L8" s="13">
        <f>(D8/D7)</f>
        <v>1.0301245680381921</v>
      </c>
    </row>
    <row r="9" spans="1:13">
      <c r="D9" s="8"/>
      <c r="E9" s="8"/>
      <c r="F9" s="8"/>
      <c r="G9" s="8"/>
      <c r="H9" s="8"/>
    </row>
    <row r="10" spans="1:13">
      <c r="A10" s="25" t="s">
        <v>18</v>
      </c>
      <c r="B10" s="8">
        <v>1</v>
      </c>
      <c r="C10" s="9">
        <v>152.30000000000001</v>
      </c>
      <c r="D10" s="10">
        <v>11.531205698444673</v>
      </c>
      <c r="E10" s="11">
        <v>4.2379453518146287E-2</v>
      </c>
      <c r="F10" s="10">
        <v>0.17460358141669091</v>
      </c>
      <c r="G10" s="12">
        <v>6.2544122713650632</v>
      </c>
      <c r="H10" s="10">
        <v>8.7614842198234051</v>
      </c>
      <c r="I10" s="10">
        <v>26.57884840417173</v>
      </c>
      <c r="J10" s="13"/>
    </row>
    <row r="11" spans="1:13">
      <c r="A11" s="25"/>
      <c r="B11" s="8">
        <v>2</v>
      </c>
      <c r="C11" s="9">
        <v>152.30000000000001</v>
      </c>
      <c r="D11" s="10">
        <v>12.081426178377928</v>
      </c>
      <c r="E11" s="11">
        <v>3.8884317593121782E-2</v>
      </c>
      <c r="F11" s="10">
        <v>0.19962187020360514</v>
      </c>
      <c r="G11" s="12">
        <v>5.2889969160039598</v>
      </c>
      <c r="H11" s="10">
        <v>9.7817171632347062</v>
      </c>
      <c r="I11" s="10">
        <v>24.20138208852385</v>
      </c>
      <c r="J11" t="s">
        <v>19</v>
      </c>
      <c r="K11" s="13">
        <f>I11-I10</f>
        <v>-2.3774663156478795</v>
      </c>
      <c r="L11" s="13">
        <f>(D11/D10)</f>
        <v>1.0477157804935757</v>
      </c>
    </row>
    <row r="12" spans="1:13">
      <c r="D12" s="8"/>
      <c r="E12" s="8"/>
      <c r="F12" s="8"/>
      <c r="G12" s="8"/>
      <c r="H12" s="8"/>
    </row>
    <row r="13" spans="1:13">
      <c r="A13" s="25" t="s">
        <v>20</v>
      </c>
      <c r="B13" s="8">
        <v>1</v>
      </c>
      <c r="C13" s="9">
        <v>251</v>
      </c>
      <c r="D13" s="10">
        <v>10.179957321324778</v>
      </c>
      <c r="E13" s="11">
        <v>1.7364000454686484E-2</v>
      </c>
      <c r="F13" s="10">
        <v>0.10028173675455761</v>
      </c>
      <c r="G13" s="12">
        <v>201.89181647160285</v>
      </c>
      <c r="H13" s="10">
        <v>1.4329786980694375</v>
      </c>
      <c r="I13" s="10">
        <v>28.118994140713106</v>
      </c>
      <c r="J13" s="13"/>
    </row>
    <row r="14" spans="1:13">
      <c r="A14" s="25"/>
      <c r="B14" s="8">
        <v>2</v>
      </c>
      <c r="C14" s="9">
        <v>251</v>
      </c>
      <c r="D14" s="10">
        <v>14.999606567306694</v>
      </c>
      <c r="E14" s="11">
        <v>4.1462198828875682E-2</v>
      </c>
      <c r="F14" s="10">
        <v>0.29475333411992283</v>
      </c>
      <c r="G14" s="12">
        <v>90.292789537119518</v>
      </c>
      <c r="H14" s="10">
        <v>1.3687500943258555</v>
      </c>
      <c r="I14" s="10">
        <v>25.281301761770901</v>
      </c>
      <c r="J14" s="16" t="s">
        <v>19</v>
      </c>
      <c r="K14" s="13">
        <f>I14-I13</f>
        <v>-2.8376923789422044</v>
      </c>
      <c r="L14" s="13">
        <f>(D14/D13)</f>
        <v>1.4734449363442623</v>
      </c>
      <c r="M14" s="13"/>
    </row>
    <row r="15" spans="1:13">
      <c r="A15" s="15"/>
      <c r="C15" s="15"/>
      <c r="D15" s="10"/>
      <c r="E15" s="11"/>
      <c r="F15" s="10"/>
      <c r="G15" s="12"/>
      <c r="H15" s="10"/>
      <c r="I15" s="15"/>
      <c r="J15" s="16"/>
      <c r="K15" s="13"/>
      <c r="L15" s="13"/>
      <c r="M15" s="13"/>
    </row>
    <row r="16" spans="1:13">
      <c r="A16" s="25" t="s">
        <v>21</v>
      </c>
      <c r="B16" s="8">
        <v>1</v>
      </c>
      <c r="C16" s="9">
        <v>304.89999999999998</v>
      </c>
      <c r="D16" s="10">
        <v>13.786022637800784</v>
      </c>
      <c r="E16" s="11">
        <v>3.1537734546357769E-2</v>
      </c>
      <c r="F16" s="10">
        <v>0.13847064131133147</v>
      </c>
      <c r="G16" s="12">
        <v>114.16118254497516</v>
      </c>
      <c r="H16" s="10">
        <v>1.8417179407868822</v>
      </c>
      <c r="I16" s="10">
        <v>28.931042163750021</v>
      </c>
      <c r="J16" s="13"/>
    </row>
    <row r="17" spans="1:13">
      <c r="A17" s="25"/>
      <c r="B17" s="8">
        <v>2</v>
      </c>
      <c r="C17" s="9">
        <v>304.89999999999998</v>
      </c>
      <c r="D17" s="10">
        <v>14.952146922899004</v>
      </c>
      <c r="E17" s="11">
        <v>2.762842327241341E-2</v>
      </c>
      <c r="F17" s="10">
        <v>0.28179143001855755</v>
      </c>
      <c r="G17" s="12">
        <v>56.384996694121945</v>
      </c>
      <c r="H17" s="10">
        <v>1.7889899941991103</v>
      </c>
      <c r="I17" s="10">
        <v>27.344295612899305</v>
      </c>
      <c r="J17" s="16" t="s">
        <v>19</v>
      </c>
      <c r="K17" s="13">
        <f>I17-I16</f>
        <v>-1.5867465508507159</v>
      </c>
      <c r="L17" s="13">
        <f>(D17/D16)</f>
        <v>1.0845874343699937</v>
      </c>
      <c r="M17" s="13"/>
    </row>
    <row r="18" spans="1:13">
      <c r="A18" s="15"/>
      <c r="C18" s="15"/>
      <c r="D18" s="10"/>
      <c r="E18" s="11"/>
      <c r="F18" s="10"/>
      <c r="G18" s="12"/>
      <c r="H18" s="10"/>
      <c r="I18" s="15"/>
      <c r="J18" s="16"/>
      <c r="K18" s="13"/>
      <c r="L18" s="13"/>
      <c r="M18" s="13"/>
    </row>
    <row r="19" spans="1:13">
      <c r="A19" s="7" t="s">
        <v>22</v>
      </c>
    </row>
    <row r="20" spans="1:13">
      <c r="A20" s="25" t="s">
        <v>23</v>
      </c>
      <c r="B20" s="8">
        <v>1</v>
      </c>
      <c r="C20" s="9">
        <v>322.89999999999998</v>
      </c>
      <c r="D20" s="10">
        <v>7.9684014265015595</v>
      </c>
      <c r="E20" s="11">
        <v>2.7587893044062593E-2</v>
      </c>
      <c r="F20" s="10">
        <v>8.3162162566411874E-2</v>
      </c>
      <c r="G20" s="12">
        <v>49.33277624917767</v>
      </c>
      <c r="H20" s="10">
        <v>1.7728034028611641</v>
      </c>
      <c r="I20" s="10">
        <v>28.960440139659859</v>
      </c>
    </row>
    <row r="21" spans="1:13">
      <c r="A21" s="25"/>
      <c r="B21" s="8">
        <v>2</v>
      </c>
      <c r="C21" s="9">
        <v>322.89999999999998</v>
      </c>
      <c r="D21" s="10">
        <v>8.6875175276244914</v>
      </c>
      <c r="E21" s="11">
        <v>4.1879395796155662E-2</v>
      </c>
      <c r="F21" s="10">
        <v>0.11644510640757613</v>
      </c>
      <c r="G21" s="12">
        <v>45.536628023976647</v>
      </c>
      <c r="H21" s="10">
        <v>1.7419471798788129</v>
      </c>
      <c r="I21" s="10">
        <v>29.317192070834096</v>
      </c>
      <c r="J21" s="13" t="s">
        <v>15</v>
      </c>
      <c r="K21" s="13">
        <f>I21-I$20</f>
        <v>0.35675193117423731</v>
      </c>
      <c r="L21" s="13">
        <f>(D21/D$20)</f>
        <v>1.0902459681224483</v>
      </c>
    </row>
    <row r="22" spans="1:13">
      <c r="A22" s="25"/>
      <c r="B22" s="8">
        <v>3</v>
      </c>
      <c r="C22" s="9">
        <v>322.89999999999998</v>
      </c>
      <c r="D22" s="10">
        <v>11.635745498696116</v>
      </c>
      <c r="E22" s="11">
        <v>5.6399125985620253E-2</v>
      </c>
      <c r="F22" s="10">
        <v>0.25743209913148701</v>
      </c>
      <c r="G22" s="12">
        <v>77.387854600511673</v>
      </c>
      <c r="H22" s="10">
        <v>1.4957757515906598</v>
      </c>
      <c r="I22" s="10">
        <v>29.654737445882361</v>
      </c>
      <c r="K22" s="13">
        <f>I22-I$20</f>
        <v>0.69429730622250219</v>
      </c>
      <c r="L22" s="13">
        <f>(D22/D$20)</f>
        <v>1.4602358585998929</v>
      </c>
    </row>
    <row r="23" spans="1:13">
      <c r="A23" s="25"/>
      <c r="B23" s="8">
        <v>4</v>
      </c>
      <c r="C23" s="9">
        <v>322.89999999999998</v>
      </c>
      <c r="D23" s="10">
        <v>10.239074525599266</v>
      </c>
      <c r="E23" s="11">
        <v>3.5941102945221431E-2</v>
      </c>
      <c r="F23" s="10">
        <v>0.1953630063610409</v>
      </c>
      <c r="G23" s="12">
        <v>42.291155857843108</v>
      </c>
      <c r="H23" s="10">
        <v>1.1939337693648502</v>
      </c>
      <c r="I23" s="10">
        <v>28.245010800285563</v>
      </c>
      <c r="K23" s="13">
        <f>I23-I$20</f>
        <v>-0.71542933937429609</v>
      </c>
      <c r="L23" s="13">
        <f>(D23/D$20)</f>
        <v>1.2849596773006227</v>
      </c>
    </row>
    <row r="25" spans="1:13">
      <c r="A25" s="26" t="s">
        <v>24</v>
      </c>
      <c r="B25" s="8">
        <v>1</v>
      </c>
      <c r="C25" s="9">
        <v>111</v>
      </c>
      <c r="D25" s="10">
        <v>9.1999999999999993</v>
      </c>
      <c r="E25" s="11">
        <v>1.8290000000000001E-2</v>
      </c>
      <c r="F25" s="10">
        <v>4.476778137594218E-2</v>
      </c>
      <c r="G25" s="12">
        <v>10.4</v>
      </c>
      <c r="H25" s="10">
        <v>7.8570000000000002</v>
      </c>
      <c r="I25" s="10">
        <v>22.588564818250745</v>
      </c>
      <c r="K25" s="13"/>
      <c r="L25" s="13"/>
    </row>
    <row r="26" spans="1:13">
      <c r="A26" s="26"/>
      <c r="B26" s="8">
        <v>2</v>
      </c>
      <c r="C26" s="9">
        <v>111</v>
      </c>
      <c r="D26" s="10">
        <v>10.199999999999999</v>
      </c>
      <c r="E26" s="11">
        <v>1.7979999999999999E-2</v>
      </c>
      <c r="F26" s="10">
        <v>4.5932347641798377E-2</v>
      </c>
      <c r="G26" s="12">
        <v>13.28</v>
      </c>
      <c r="H26" s="10">
        <v>7.9420000000000002</v>
      </c>
      <c r="I26" s="10">
        <v>21.576571282523037</v>
      </c>
      <c r="J26" s="16" t="s">
        <v>19</v>
      </c>
      <c r="K26" s="13">
        <f>I26-I$25</f>
        <v>-1.0119935357277079</v>
      </c>
      <c r="L26" s="13">
        <f>(D26/D$25)</f>
        <v>1.1086956521739131</v>
      </c>
    </row>
    <row r="27" spans="1:13">
      <c r="A27" s="26"/>
      <c r="B27" s="8">
        <v>3</v>
      </c>
      <c r="C27" s="9">
        <v>111</v>
      </c>
      <c r="D27" s="10">
        <v>9.6999999999999993</v>
      </c>
      <c r="E27" s="11">
        <v>1.7000000000000001E-2</v>
      </c>
      <c r="F27" s="10">
        <v>6.8719120439604875E-2</v>
      </c>
      <c r="G27" s="12">
        <v>12.8</v>
      </c>
      <c r="H27" s="10">
        <v>7.9379999999999997</v>
      </c>
      <c r="I27" s="10">
        <v>21.420700711746999</v>
      </c>
      <c r="K27" s="13">
        <f>I27-I$25</f>
        <v>-1.1678641065037461</v>
      </c>
      <c r="L27" s="13">
        <f>(D27/D$25)</f>
        <v>1.0543478260869565</v>
      </c>
    </row>
    <row r="28" spans="1:13">
      <c r="A28" s="26"/>
      <c r="B28" s="8">
        <v>4</v>
      </c>
      <c r="C28" s="9">
        <v>111</v>
      </c>
      <c r="D28" s="10">
        <v>10.9</v>
      </c>
      <c r="E28" s="11">
        <v>1.457E-2</v>
      </c>
      <c r="F28" s="10">
        <v>0.23323490007647982</v>
      </c>
      <c r="G28" s="12">
        <v>10.4</v>
      </c>
      <c r="H28" s="10">
        <v>8.0510000000000002</v>
      </c>
      <c r="I28" s="14" t="s">
        <v>14</v>
      </c>
      <c r="K28" s="13"/>
      <c r="L28" s="13">
        <f>(D28/D$25)</f>
        <v>1.1847826086956523</v>
      </c>
    </row>
    <row r="29" spans="1:13">
      <c r="D29" s="10"/>
      <c r="E29" s="11"/>
      <c r="F29" s="10"/>
      <c r="G29" s="12"/>
      <c r="H29" s="10"/>
      <c r="I29" s="10"/>
    </row>
    <row r="30" spans="1:13">
      <c r="A30" s="27" t="s">
        <v>25</v>
      </c>
      <c r="B30" s="8">
        <v>1</v>
      </c>
      <c r="C30" s="9">
        <v>341.2</v>
      </c>
      <c r="D30" s="10">
        <v>6.1</v>
      </c>
      <c r="E30" s="11">
        <v>1.072E-2</v>
      </c>
      <c r="F30" s="10">
        <v>4.4802872329050655E-2</v>
      </c>
      <c r="G30" s="12">
        <v>45.1</v>
      </c>
      <c r="H30" s="10">
        <v>1.27</v>
      </c>
      <c r="I30" s="10">
        <v>27.250124703728272</v>
      </c>
      <c r="K30" s="13"/>
      <c r="L30" s="13"/>
    </row>
    <row r="31" spans="1:13">
      <c r="A31" s="27"/>
      <c r="B31" s="8">
        <v>2</v>
      </c>
      <c r="C31" s="9">
        <v>341.2</v>
      </c>
      <c r="D31" s="10">
        <v>8.3000000000000007</v>
      </c>
      <c r="E31" s="11">
        <v>1.8510000000000002E-2</v>
      </c>
      <c r="F31" s="10">
        <v>7.9648424505544102E-2</v>
      </c>
      <c r="G31" s="12">
        <v>30.8</v>
      </c>
      <c r="H31" s="10">
        <v>2.1349999999999998</v>
      </c>
      <c r="I31" s="10">
        <v>26.872222037933177</v>
      </c>
      <c r="J31" s="13" t="s">
        <v>15</v>
      </c>
      <c r="K31" s="13">
        <f>I31-I$30</f>
        <v>-0.37790266579509435</v>
      </c>
      <c r="L31" s="13">
        <f>(D31/D$30)</f>
        <v>1.3606557377049182</v>
      </c>
    </row>
    <row r="32" spans="1:13">
      <c r="A32" s="27"/>
      <c r="B32" s="8">
        <v>3</v>
      </c>
      <c r="C32" s="9">
        <v>341.2</v>
      </c>
      <c r="D32" s="10">
        <v>10.6</v>
      </c>
      <c r="E32" s="11">
        <v>3.8119999999999994E-2</v>
      </c>
      <c r="F32" s="10">
        <v>0.53738627044579979</v>
      </c>
      <c r="G32" s="12">
        <v>36</v>
      </c>
      <c r="H32" s="10">
        <v>2.085</v>
      </c>
      <c r="I32" s="10">
        <v>26.428976994527339</v>
      </c>
      <c r="K32" s="13">
        <f>I32-I$30</f>
        <v>-0.8211477092009325</v>
      </c>
      <c r="L32" s="13">
        <f>(D32/D$30)</f>
        <v>1.737704918032787</v>
      </c>
    </row>
    <row r="33" spans="1:13">
      <c r="A33" s="27"/>
      <c r="B33" s="8">
        <v>4</v>
      </c>
      <c r="C33" s="9">
        <v>341.2</v>
      </c>
      <c r="D33" s="10">
        <v>26.5</v>
      </c>
      <c r="E33" s="11">
        <v>2.6879999999999998E-2</v>
      </c>
      <c r="F33" s="10">
        <v>1.2883127982044604</v>
      </c>
      <c r="G33" s="12">
        <v>37.9</v>
      </c>
      <c r="H33" s="10">
        <v>1.8149999999999999</v>
      </c>
      <c r="I33" s="14" t="s">
        <v>14</v>
      </c>
      <c r="K33" s="13"/>
      <c r="L33" s="13">
        <f>(D33/D$30)</f>
        <v>4.3442622950819674</v>
      </c>
    </row>
    <row r="34" spans="1:13">
      <c r="D34" s="10"/>
      <c r="E34" s="11"/>
      <c r="F34" s="10"/>
      <c r="G34" s="12"/>
      <c r="H34" s="10"/>
      <c r="I34" s="10"/>
    </row>
    <row r="35" spans="1:13">
      <c r="A35" s="28" t="s">
        <v>26</v>
      </c>
      <c r="B35" s="8">
        <v>1</v>
      </c>
      <c r="C35" s="17"/>
      <c r="D35" s="10">
        <v>20.563642663584901</v>
      </c>
      <c r="E35" s="11">
        <v>0.80370864388065277</v>
      </c>
      <c r="F35" s="10">
        <v>0.87485220993761359</v>
      </c>
      <c r="G35" s="12">
        <v>77.695613492737223</v>
      </c>
      <c r="H35" s="10">
        <v>0.38450613109819298</v>
      </c>
      <c r="I35" s="10">
        <v>31.494024137875989</v>
      </c>
    </row>
    <row r="36" spans="1:13">
      <c r="A36" s="28"/>
      <c r="B36" s="8">
        <v>2</v>
      </c>
      <c r="C36" s="17"/>
      <c r="D36" s="10">
        <v>18.999327997946256</v>
      </c>
      <c r="E36" s="11">
        <v>0.79773876415522793</v>
      </c>
      <c r="F36" s="10">
        <v>0.83933981050229656</v>
      </c>
      <c r="G36" s="12">
        <v>64.846268416351379</v>
      </c>
      <c r="H36" s="10">
        <v>0.38252088650586741</v>
      </c>
      <c r="I36" s="10">
        <v>31.281505307429278</v>
      </c>
      <c r="J36" s="13" t="s">
        <v>15</v>
      </c>
      <c r="K36" s="13">
        <f>I36-I$35</f>
        <v>-0.2125188304467116</v>
      </c>
      <c r="L36" s="13">
        <f>(D36/D$35)</f>
        <v>0.92392813417202546</v>
      </c>
    </row>
    <row r="37" spans="1:13">
      <c r="A37" s="28"/>
      <c r="B37" s="8">
        <v>3</v>
      </c>
      <c r="C37" s="17"/>
      <c r="D37" s="10">
        <v>20.496328893409416</v>
      </c>
      <c r="E37" s="11">
        <v>0.76259716989103377</v>
      </c>
      <c r="F37" s="10">
        <v>0.79843070336184807</v>
      </c>
      <c r="G37" s="12">
        <v>63.243765726290526</v>
      </c>
      <c r="H37" s="10">
        <v>0.3774264592001268</v>
      </c>
      <c r="I37" s="10">
        <v>31.525572310123472</v>
      </c>
      <c r="K37" s="13">
        <f>I37-I$35</f>
        <v>3.1548172247482853E-2</v>
      </c>
      <c r="L37" s="13">
        <f>(D37/D$35)</f>
        <v>0.99672656390325787</v>
      </c>
    </row>
    <row r="38" spans="1:13">
      <c r="A38" s="28"/>
      <c r="B38" s="8">
        <v>4</v>
      </c>
      <c r="C38" s="17"/>
      <c r="D38" s="10">
        <v>22.971976076179896</v>
      </c>
      <c r="E38" s="11">
        <v>0.75092294492209011</v>
      </c>
      <c r="F38" s="10">
        <v>0.7193995417264335</v>
      </c>
      <c r="G38" s="12">
        <v>59.246962165114866</v>
      </c>
      <c r="H38" s="10">
        <v>0.36642843655953738</v>
      </c>
      <c r="I38" s="10">
        <v>31.750303016130069</v>
      </c>
      <c r="K38" s="13">
        <f>I38-I$35</f>
        <v>0.25627887825407925</v>
      </c>
      <c r="L38" s="13">
        <f>(D38/D$35)</f>
        <v>1.1171160894008234</v>
      </c>
    </row>
    <row r="42" spans="1:13">
      <c r="A42" s="7"/>
      <c r="B42" s="6"/>
      <c r="C42" s="1"/>
      <c r="D42" s="6"/>
      <c r="E42" s="6"/>
      <c r="F42" s="6"/>
      <c r="G42" s="6"/>
      <c r="H42" s="6"/>
      <c r="I42" s="6"/>
      <c r="J42" s="6"/>
      <c r="K42" s="6"/>
      <c r="L42" s="6"/>
    </row>
    <row r="43" spans="1:13">
      <c r="A43" s="25"/>
      <c r="C43" s="9"/>
      <c r="D43" s="10"/>
      <c r="E43" s="11"/>
      <c r="F43" s="10"/>
      <c r="G43" s="12"/>
      <c r="H43" s="10"/>
      <c r="I43" s="10"/>
      <c r="J43" s="13"/>
    </row>
    <row r="44" spans="1:13">
      <c r="A44" s="25"/>
      <c r="C44" s="9"/>
      <c r="D44" s="14"/>
      <c r="E44" s="14"/>
      <c r="F44" s="14"/>
      <c r="G44" s="18"/>
      <c r="H44" s="14"/>
      <c r="I44" s="10"/>
    </row>
    <row r="45" spans="1:13">
      <c r="A45" s="15"/>
      <c r="C45" s="9"/>
      <c r="D45" s="10"/>
      <c r="E45" s="11"/>
      <c r="F45" s="10"/>
      <c r="G45" s="12"/>
      <c r="H45" s="10"/>
      <c r="I45" s="10"/>
    </row>
    <row r="46" spans="1:13">
      <c r="A46" s="25"/>
      <c r="C46" s="9"/>
      <c r="D46" s="10"/>
      <c r="E46" s="11"/>
      <c r="F46" s="10"/>
      <c r="G46" s="12"/>
      <c r="H46" s="10"/>
      <c r="I46" s="10"/>
      <c r="J46" s="13"/>
    </row>
    <row r="47" spans="1:13">
      <c r="A47" s="25"/>
      <c r="C47" s="9"/>
      <c r="D47" s="10"/>
      <c r="E47" s="11"/>
      <c r="F47" s="10"/>
      <c r="G47" s="12"/>
      <c r="H47" s="10"/>
      <c r="I47" s="10"/>
      <c r="K47" s="13"/>
      <c r="L47" s="13"/>
      <c r="M47" s="13"/>
    </row>
    <row r="48" spans="1:13">
      <c r="D48" s="8"/>
      <c r="E48" s="8"/>
      <c r="F48" s="8"/>
      <c r="G48" s="12"/>
      <c r="H48" s="10"/>
      <c r="M48" s="13"/>
    </row>
    <row r="49" spans="1:13">
      <c r="A49" s="25"/>
      <c r="C49" s="9"/>
      <c r="D49" s="10"/>
      <c r="E49" s="11"/>
      <c r="F49" s="10"/>
      <c r="G49" s="12"/>
      <c r="H49" s="10"/>
      <c r="I49" s="10"/>
      <c r="J49" s="13"/>
      <c r="M49" s="13"/>
    </row>
    <row r="50" spans="1:13">
      <c r="A50" s="25"/>
      <c r="C50" s="9"/>
      <c r="D50" s="10"/>
      <c r="E50" s="11"/>
      <c r="F50" s="10"/>
      <c r="G50" s="12"/>
      <c r="H50" s="10"/>
      <c r="I50" s="10"/>
      <c r="K50" s="13"/>
      <c r="L50" s="13"/>
      <c r="M50" s="13"/>
    </row>
    <row r="51" spans="1:13">
      <c r="D51" s="8"/>
      <c r="E51" s="8"/>
      <c r="F51" s="8"/>
      <c r="G51" s="12"/>
      <c r="H51" s="10"/>
      <c r="M51" s="13"/>
    </row>
    <row r="52" spans="1:13">
      <c r="A52" s="25"/>
      <c r="C52" s="9"/>
      <c r="D52" s="10"/>
      <c r="E52" s="11"/>
      <c r="F52" s="10"/>
      <c r="G52" s="12"/>
      <c r="H52" s="10"/>
      <c r="I52" s="10"/>
      <c r="J52" s="13"/>
      <c r="M52" s="13"/>
    </row>
    <row r="53" spans="1:13">
      <c r="A53" s="25"/>
      <c r="C53" s="9"/>
      <c r="D53" s="10"/>
      <c r="E53" s="11"/>
      <c r="F53" s="10"/>
      <c r="G53" s="12"/>
      <c r="H53" s="10"/>
      <c r="I53" s="10"/>
      <c r="J53" s="16"/>
      <c r="K53" s="13"/>
      <c r="L53" s="13"/>
      <c r="M53" s="13"/>
    </row>
    <row r="54" spans="1:13">
      <c r="A54" s="15"/>
      <c r="C54" s="15"/>
      <c r="D54" s="10"/>
      <c r="E54" s="11"/>
      <c r="F54" s="10"/>
      <c r="G54" s="12"/>
      <c r="H54" s="10"/>
      <c r="I54" s="15"/>
      <c r="J54" s="16"/>
      <c r="K54" s="13"/>
      <c r="L54" s="13"/>
      <c r="M54" s="13"/>
    </row>
    <row r="55" spans="1:13">
      <c r="A55" s="25"/>
      <c r="C55" s="9"/>
      <c r="D55" s="10"/>
      <c r="E55" s="11"/>
      <c r="F55" s="10"/>
      <c r="G55" s="12"/>
      <c r="H55" s="10"/>
      <c r="I55" s="10"/>
      <c r="J55" s="13"/>
      <c r="M55" s="13"/>
    </row>
    <row r="56" spans="1:13">
      <c r="A56" s="25"/>
      <c r="C56" s="9"/>
      <c r="D56" s="10"/>
      <c r="E56" s="11"/>
      <c r="F56" s="10"/>
      <c r="G56" s="12"/>
      <c r="H56" s="10"/>
      <c r="I56" s="10"/>
      <c r="J56" s="16"/>
      <c r="K56" s="13"/>
      <c r="L56" s="13"/>
      <c r="M56" s="13"/>
    </row>
    <row r="57" spans="1:13">
      <c r="A57" s="15"/>
      <c r="C57" s="15"/>
      <c r="D57" s="10"/>
      <c r="E57" s="11"/>
      <c r="F57" s="10"/>
      <c r="G57" s="12"/>
      <c r="H57" s="10"/>
      <c r="I57" s="15"/>
      <c r="J57" s="16"/>
      <c r="K57" s="13"/>
      <c r="L57" s="13"/>
      <c r="M57" s="13"/>
    </row>
    <row r="58" spans="1:13">
      <c r="A58" s="7"/>
      <c r="G58" s="19"/>
      <c r="H58" s="13"/>
      <c r="M58" s="13"/>
    </row>
    <row r="59" spans="1:13">
      <c r="A59" s="25"/>
      <c r="C59" s="9"/>
      <c r="D59" s="10"/>
      <c r="E59" s="11"/>
      <c r="F59" s="10"/>
      <c r="G59" s="12"/>
      <c r="H59" s="10"/>
      <c r="I59" s="10"/>
      <c r="M59" s="13"/>
    </row>
    <row r="60" spans="1:13">
      <c r="A60" s="25"/>
      <c r="C60" s="9"/>
      <c r="D60" s="10"/>
      <c r="E60" s="11"/>
      <c r="F60" s="10"/>
      <c r="G60" s="12"/>
      <c r="H60" s="10"/>
      <c r="I60" s="10"/>
      <c r="J60" s="13"/>
      <c r="K60" s="13"/>
      <c r="L60" s="13"/>
      <c r="M60" s="13"/>
    </row>
    <row r="61" spans="1:13">
      <c r="A61" s="25"/>
      <c r="C61" s="9"/>
      <c r="D61" s="10"/>
      <c r="E61" s="11"/>
      <c r="F61" s="10"/>
      <c r="G61" s="12"/>
      <c r="H61" s="10"/>
      <c r="I61" s="10"/>
      <c r="K61" s="13"/>
      <c r="L61" s="13"/>
      <c r="M61" s="13"/>
    </row>
    <row r="62" spans="1:13">
      <c r="A62" s="25"/>
      <c r="C62" s="9"/>
      <c r="D62" s="10"/>
      <c r="E62" s="11"/>
      <c r="F62" s="10"/>
      <c r="G62" s="12"/>
      <c r="H62" s="10"/>
      <c r="I62" s="10"/>
      <c r="K62" s="13"/>
      <c r="L62" s="13"/>
      <c r="M62" s="13"/>
    </row>
    <row r="63" spans="1:13">
      <c r="G63" s="19"/>
      <c r="H63" s="13"/>
      <c r="M63" s="13"/>
    </row>
    <row r="64" spans="1:13">
      <c r="A64" s="26"/>
      <c r="C64" s="9"/>
      <c r="D64" s="10"/>
      <c r="E64" s="11"/>
      <c r="F64" s="10"/>
      <c r="G64" s="12"/>
      <c r="H64" s="10"/>
      <c r="I64" s="10"/>
      <c r="K64" s="13"/>
      <c r="L64" s="13"/>
      <c r="M64" s="13"/>
    </row>
    <row r="65" spans="1:13">
      <c r="A65" s="26"/>
      <c r="C65" s="9"/>
      <c r="D65" s="10"/>
      <c r="E65" s="11"/>
      <c r="F65" s="10"/>
      <c r="G65" s="12"/>
      <c r="H65" s="10"/>
      <c r="I65" s="10"/>
      <c r="J65" s="16"/>
      <c r="K65" s="13"/>
      <c r="L65" s="13"/>
      <c r="M65" s="13"/>
    </row>
    <row r="66" spans="1:13">
      <c r="A66" s="26"/>
      <c r="C66" s="9"/>
      <c r="D66" s="10"/>
      <c r="E66" s="11"/>
      <c r="F66" s="10"/>
      <c r="G66" s="12"/>
      <c r="H66" s="10"/>
      <c r="I66" s="10"/>
      <c r="K66" s="13"/>
      <c r="L66" s="13"/>
      <c r="M66" s="13"/>
    </row>
    <row r="67" spans="1:13">
      <c r="A67" s="26"/>
      <c r="C67" s="9"/>
      <c r="D67" s="10"/>
      <c r="E67" s="11"/>
      <c r="F67" s="10"/>
      <c r="G67" s="12"/>
      <c r="H67" s="10"/>
      <c r="I67" s="14"/>
      <c r="K67" s="13"/>
      <c r="L67" s="13"/>
      <c r="M67" s="13"/>
    </row>
    <row r="68" spans="1:13">
      <c r="D68" s="10"/>
      <c r="E68" s="11"/>
      <c r="F68" s="10"/>
      <c r="G68" s="12"/>
      <c r="H68" s="10"/>
      <c r="I68" s="10"/>
      <c r="M68" s="13"/>
    </row>
    <row r="69" spans="1:13">
      <c r="A69" s="27"/>
      <c r="C69" s="9"/>
      <c r="D69" s="10"/>
      <c r="E69" s="11"/>
      <c r="F69" s="10"/>
      <c r="G69" s="12"/>
      <c r="H69" s="10"/>
      <c r="I69" s="10"/>
      <c r="K69" s="13"/>
      <c r="L69" s="13"/>
      <c r="M69" s="13"/>
    </row>
    <row r="70" spans="1:13">
      <c r="A70" s="27"/>
      <c r="C70" s="9"/>
      <c r="D70" s="10"/>
      <c r="E70" s="11"/>
      <c r="F70" s="10"/>
      <c r="G70" s="12"/>
      <c r="H70" s="10"/>
      <c r="I70" s="10"/>
      <c r="J70" s="13"/>
      <c r="K70" s="13"/>
      <c r="L70" s="13"/>
      <c r="M70" s="13"/>
    </row>
    <row r="71" spans="1:13">
      <c r="A71" s="27"/>
      <c r="C71" s="9"/>
      <c r="D71" s="10"/>
      <c r="E71" s="11"/>
      <c r="F71" s="10"/>
      <c r="G71" s="12"/>
      <c r="H71" s="10"/>
      <c r="I71" s="10"/>
      <c r="K71" s="13"/>
      <c r="L71" s="13"/>
      <c r="M71" s="13"/>
    </row>
    <row r="72" spans="1:13">
      <c r="A72" s="27"/>
      <c r="C72" s="9"/>
      <c r="D72" s="10"/>
      <c r="E72" s="11"/>
      <c r="F72" s="10"/>
      <c r="G72" s="12"/>
      <c r="H72" s="10"/>
      <c r="I72" s="14"/>
      <c r="K72" s="13"/>
      <c r="L72" s="13"/>
      <c r="M72" s="13"/>
    </row>
    <row r="73" spans="1:13">
      <c r="D73" s="10"/>
      <c r="E73" s="11"/>
      <c r="F73" s="10"/>
      <c r="G73" s="12"/>
      <c r="H73" s="10"/>
      <c r="I73" s="10"/>
      <c r="M73" s="13"/>
    </row>
    <row r="74" spans="1:13">
      <c r="A74" s="28"/>
      <c r="C74" s="17"/>
      <c r="D74" s="10"/>
      <c r="E74" s="11"/>
      <c r="F74" s="10"/>
      <c r="G74" s="12"/>
      <c r="H74" s="10"/>
      <c r="I74" s="10"/>
      <c r="M74" s="13"/>
    </row>
    <row r="75" spans="1:13">
      <c r="A75" s="28"/>
      <c r="C75" s="17"/>
      <c r="D75" s="10"/>
      <c r="E75" s="11"/>
      <c r="F75" s="10"/>
      <c r="G75" s="12"/>
      <c r="H75" s="10"/>
      <c r="I75" s="10"/>
      <c r="J75" s="13"/>
      <c r="K75" s="13"/>
      <c r="L75" s="13"/>
      <c r="M75" s="13"/>
    </row>
    <row r="76" spans="1:13">
      <c r="A76" s="28"/>
      <c r="C76" s="17"/>
      <c r="D76" s="10"/>
      <c r="E76" s="11"/>
      <c r="F76" s="10"/>
      <c r="G76" s="12"/>
      <c r="H76" s="10"/>
      <c r="I76" s="10"/>
      <c r="K76" s="13"/>
      <c r="L76" s="13"/>
      <c r="M76" s="13"/>
    </row>
    <row r="77" spans="1:13">
      <c r="A77" s="28"/>
      <c r="C77" s="17"/>
      <c r="D77" s="10"/>
      <c r="E77" s="11"/>
      <c r="F77" s="10"/>
      <c r="G77" s="12"/>
      <c r="H77" s="10"/>
      <c r="I77" s="10"/>
      <c r="K77" s="13"/>
      <c r="L77" s="13"/>
      <c r="M77" s="13"/>
    </row>
    <row r="100" spans="7:12">
      <c r="G100" s="20"/>
    </row>
    <row r="101" spans="7:12">
      <c r="G101" s="20"/>
    </row>
    <row r="102" spans="7:12">
      <c r="G102" s="20"/>
    </row>
    <row r="103" spans="7:12">
      <c r="G103" s="20"/>
    </row>
    <row r="104" spans="7:12">
      <c r="G104" s="20"/>
    </row>
    <row r="105" spans="7:12">
      <c r="G105" s="20"/>
    </row>
    <row r="106" spans="7:12">
      <c r="G106" s="20"/>
    </row>
    <row r="107" spans="7:12">
      <c r="G107" s="20"/>
    </row>
    <row r="108" spans="7:12">
      <c r="G108" s="20"/>
    </row>
    <row r="109" spans="7:12">
      <c r="G109" s="20"/>
    </row>
    <row r="110" spans="7:12">
      <c r="G110" s="20"/>
    </row>
    <row r="112" spans="7:12">
      <c r="K112" s="13"/>
      <c r="L112" s="21"/>
    </row>
    <row r="113" spans="3:12">
      <c r="K113" s="13"/>
      <c r="L113" s="21"/>
    </row>
    <row r="114" spans="3:12">
      <c r="K114" s="13"/>
      <c r="L114" s="21"/>
    </row>
    <row r="115" spans="3:12">
      <c r="K115" s="13"/>
      <c r="L115" s="21"/>
    </row>
    <row r="116" spans="3:12">
      <c r="K116" s="13"/>
      <c r="L116" s="21"/>
    </row>
    <row r="117" spans="3:12">
      <c r="K117" s="13"/>
      <c r="L117" s="21"/>
    </row>
    <row r="118" spans="3:12">
      <c r="K118" s="13"/>
      <c r="L118" s="21"/>
    </row>
    <row r="119" spans="3:12">
      <c r="K119" s="13"/>
      <c r="L119" s="21"/>
    </row>
    <row r="120" spans="3:12">
      <c r="K120" s="13"/>
      <c r="L120" s="21"/>
    </row>
    <row r="125" spans="3:12">
      <c r="C125" s="22"/>
    </row>
    <row r="126" spans="3:12">
      <c r="C126" s="22"/>
    </row>
    <row r="127" spans="3:12">
      <c r="C127" s="23"/>
    </row>
    <row r="128" spans="3:12">
      <c r="C128" s="23"/>
    </row>
    <row r="129" spans="3:3">
      <c r="C129" s="23"/>
    </row>
    <row r="130" spans="3:3">
      <c r="C130" s="23"/>
    </row>
    <row r="131" spans="3:3">
      <c r="C131" s="23"/>
    </row>
    <row r="132" spans="3:3">
      <c r="C132" s="23"/>
    </row>
    <row r="133" spans="3:3">
      <c r="C133" s="23"/>
    </row>
    <row r="134" spans="3:3">
      <c r="C134" s="23"/>
    </row>
    <row r="135" spans="3:3">
      <c r="C135" s="23"/>
    </row>
    <row r="136" spans="3:3">
      <c r="C136" s="23"/>
    </row>
    <row r="137" spans="3:3">
      <c r="C137" s="23"/>
    </row>
    <row r="138" spans="3:3">
      <c r="C138" s="23"/>
    </row>
    <row r="139" spans="3:3">
      <c r="C139" s="23"/>
    </row>
    <row r="140" spans="3:3">
      <c r="C140" s="23"/>
    </row>
    <row r="141" spans="3:3">
      <c r="C141" s="23"/>
    </row>
    <row r="142" spans="3:3">
      <c r="C142" s="23"/>
    </row>
    <row r="143" spans="3:3">
      <c r="C143" s="24"/>
    </row>
    <row r="144" spans="3:3">
      <c r="C144" s="23"/>
    </row>
    <row r="145" spans="3:3">
      <c r="C145" s="24"/>
    </row>
    <row r="146" spans="3:3">
      <c r="C146" s="23"/>
    </row>
    <row r="147" spans="3:3">
      <c r="C147" s="23"/>
    </row>
    <row r="148" spans="3:3">
      <c r="C148" s="24"/>
    </row>
    <row r="149" spans="3:3">
      <c r="C149" s="23"/>
    </row>
    <row r="150" spans="3:3">
      <c r="C150" s="23"/>
    </row>
    <row r="151" spans="3:3">
      <c r="C151" s="24"/>
    </row>
    <row r="152" spans="3:3">
      <c r="C152" s="23"/>
    </row>
    <row r="153" spans="3:3">
      <c r="C153" s="23"/>
    </row>
    <row r="154" spans="3:3">
      <c r="C154" s="22"/>
    </row>
    <row r="155" spans="3:3">
      <c r="C155" s="22"/>
    </row>
    <row r="156" spans="3:3">
      <c r="C156" s="22"/>
    </row>
    <row r="157" spans="3:3">
      <c r="C157" s="22"/>
    </row>
    <row r="158" spans="3:3">
      <c r="C158" s="22"/>
    </row>
    <row r="159" spans="3:3">
      <c r="C159" s="22"/>
    </row>
    <row r="160" spans="3:3">
      <c r="C160" s="22"/>
    </row>
    <row r="161" spans="3:3">
      <c r="C161" s="22"/>
    </row>
    <row r="162" spans="3:3">
      <c r="C162" s="22"/>
    </row>
    <row r="163" spans="3:3">
      <c r="C163" s="22"/>
    </row>
    <row r="164" spans="3:3">
      <c r="C164" s="22"/>
    </row>
    <row r="165" spans="3:3">
      <c r="C165" s="22"/>
    </row>
    <row r="166" spans="3:3">
      <c r="C166" s="22"/>
    </row>
    <row r="167" spans="3:3">
      <c r="C167" s="22"/>
    </row>
    <row r="168" spans="3:3">
      <c r="C168" s="22"/>
    </row>
    <row r="169" spans="3:3">
      <c r="C169" s="22"/>
    </row>
    <row r="170" spans="3:3">
      <c r="C170" s="22"/>
    </row>
    <row r="171" spans="3:3">
      <c r="C171" s="22"/>
    </row>
    <row r="172" spans="3:3">
      <c r="C172" s="22"/>
    </row>
    <row r="173" spans="3:3">
      <c r="C173" s="23"/>
    </row>
    <row r="174" spans="3:3">
      <c r="C174" s="23"/>
    </row>
    <row r="175" spans="3:3">
      <c r="C175" s="22"/>
    </row>
    <row r="176" spans="3:3">
      <c r="C176" s="22"/>
    </row>
    <row r="177" spans="3:11">
      <c r="C177" s="22"/>
    </row>
    <row r="178" spans="3:11">
      <c r="C178" s="22"/>
    </row>
    <row r="179" spans="3:11">
      <c r="C179" s="22"/>
    </row>
    <row r="181" spans="3:11">
      <c r="F181" s="21"/>
      <c r="K181" s="21"/>
    </row>
    <row r="182" spans="3:11">
      <c r="F182" s="21"/>
      <c r="K182" s="21"/>
    </row>
    <row r="183" spans="3:11">
      <c r="F183" s="21"/>
      <c r="K183" s="21"/>
    </row>
    <row r="184" spans="3:11">
      <c r="F184" s="21"/>
      <c r="K184" s="21"/>
    </row>
    <row r="185" spans="3:11">
      <c r="F185" s="21"/>
      <c r="K185" s="21"/>
    </row>
    <row r="186" spans="3:11">
      <c r="F186" s="21"/>
      <c r="K186" s="21"/>
    </row>
    <row r="187" spans="3:11">
      <c r="F187" s="21"/>
      <c r="K187" s="21"/>
    </row>
    <row r="188" spans="3:11">
      <c r="F188" s="21"/>
      <c r="K188" s="21"/>
    </row>
    <row r="189" spans="3:11">
      <c r="F189" s="21"/>
      <c r="K189" s="21"/>
    </row>
    <row r="190" spans="3:11">
      <c r="F190" s="21"/>
      <c r="K190" s="21"/>
    </row>
    <row r="191" spans="3:11">
      <c r="F191" s="21"/>
      <c r="K191" s="21"/>
    </row>
    <row r="192" spans="3:11">
      <c r="F192" s="21"/>
      <c r="K192" s="21"/>
    </row>
    <row r="193" spans="6:11">
      <c r="F193" s="21"/>
      <c r="K193" s="21"/>
    </row>
    <row r="194" spans="6:11">
      <c r="F194" s="21"/>
      <c r="K194" s="21"/>
    </row>
    <row r="195" spans="6:11">
      <c r="F195" s="21"/>
      <c r="K195" s="21"/>
    </row>
    <row r="196" spans="6:11">
      <c r="F196" s="21"/>
      <c r="K196" s="21"/>
    </row>
    <row r="197" spans="6:11">
      <c r="F197" s="21"/>
      <c r="K197" s="21"/>
    </row>
    <row r="198" spans="6:11">
      <c r="F198" s="21"/>
      <c r="K198" s="21"/>
    </row>
    <row r="199" spans="6:11">
      <c r="F199" s="21"/>
      <c r="K199" s="21"/>
    </row>
    <row r="200" spans="6:11">
      <c r="F200" s="21"/>
      <c r="K200" s="21"/>
    </row>
    <row r="201" spans="6:11">
      <c r="K201" s="21"/>
    </row>
    <row r="202" spans="6:11">
      <c r="K202" s="21"/>
    </row>
    <row r="203" spans="6:11">
      <c r="K203" s="21"/>
    </row>
    <row r="204" spans="6:11">
      <c r="K204" s="21"/>
    </row>
    <row r="205" spans="6:11">
      <c r="K205" s="21"/>
    </row>
  </sheetData>
  <mergeCells count="18">
    <mergeCell ref="A20:A23"/>
    <mergeCell ref="A4:A5"/>
    <mergeCell ref="A7:A8"/>
    <mergeCell ref="A10:A11"/>
    <mergeCell ref="A13:A14"/>
    <mergeCell ref="A16:A17"/>
    <mergeCell ref="A74:A77"/>
    <mergeCell ref="A25:A28"/>
    <mergeCell ref="A30:A33"/>
    <mergeCell ref="A35:A38"/>
    <mergeCell ref="A43:A44"/>
    <mergeCell ref="A46:A47"/>
    <mergeCell ref="A49:A50"/>
    <mergeCell ref="A52:A53"/>
    <mergeCell ref="A55:A56"/>
    <mergeCell ref="A59:A62"/>
    <mergeCell ref="A64:A67"/>
    <mergeCell ref="A69:A72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S4 Leaching tests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2019-12-12T17:14:42Z</dcterms:created>
  <dcterms:modified xsi:type="dcterms:W3CDTF">2020-02-27T19:01:10Z</dcterms:modified>
</cp:coreProperties>
</file>